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kbreault/Dropbox/FC Staff Brand Materials (1)/"/>
    </mc:Choice>
  </mc:AlternateContent>
  <bookViews>
    <workbookView xWindow="0" yWindow="460" windowWidth="26960" windowHeight="17440"/>
  </bookViews>
  <sheets>
    <sheet name="CFSA Expense" sheetId="1" r:id="rId1"/>
    <sheet name="Accounts " sheetId="3" r:id="rId2"/>
    <sheet name="Class" sheetId="4" r:id="rId3"/>
    <sheet name="Training Camps" sheetId="5" r:id="rId4"/>
  </sheets>
  <definedNames>
    <definedName name="Account">#REF!</definedName>
    <definedName name="Department">#REF!</definedName>
    <definedName name="Project">#REF!</definedName>
    <definedName name="Type">#REF!</definedName>
  </definedNames>
  <calcPr calcId="17102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J41" i="1"/>
  <c r="J42" i="1"/>
  <c r="J43" i="1"/>
  <c r="G16" i="1"/>
  <c r="J16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24" i="1"/>
  <c r="J24" i="1"/>
  <c r="G25" i="1"/>
  <c r="J25" i="1"/>
  <c r="G26" i="1"/>
  <c r="J26" i="1"/>
  <c r="G27" i="1"/>
  <c r="J27" i="1"/>
  <c r="G28" i="1"/>
  <c r="J28" i="1"/>
  <c r="G29" i="1"/>
  <c r="J29" i="1"/>
  <c r="G30" i="1"/>
  <c r="J30" i="1"/>
  <c r="G31" i="1"/>
  <c r="J31" i="1"/>
  <c r="G32" i="1"/>
  <c r="J32" i="1"/>
  <c r="G33" i="1"/>
  <c r="J33" i="1"/>
  <c r="G34" i="1"/>
  <c r="J34" i="1"/>
  <c r="G35" i="1"/>
  <c r="G36" i="1"/>
  <c r="G37" i="1"/>
  <c r="G38" i="1"/>
  <c r="G39" i="1"/>
  <c r="G40" i="1"/>
  <c r="G41" i="1"/>
  <c r="G42" i="1"/>
  <c r="G43" i="1"/>
  <c r="G12" i="1"/>
  <c r="G13" i="1"/>
  <c r="G14" i="1"/>
  <c r="G15" i="1"/>
  <c r="J15" i="1"/>
  <c r="D50" i="1"/>
  <c r="D51" i="1"/>
  <c r="G11" i="1"/>
  <c r="J11" i="1"/>
  <c r="J14" i="1"/>
  <c r="J13" i="1"/>
  <c r="I44" i="1"/>
  <c r="H44" i="1"/>
  <c r="E44" i="1"/>
  <c r="G44" i="1"/>
  <c r="J12" i="1"/>
</calcChain>
</file>

<file path=xl/sharedStrings.xml><?xml version="1.0" encoding="utf-8"?>
<sst xmlns="http://schemas.openxmlformats.org/spreadsheetml/2006/main" count="170" uniqueCount="147">
  <si>
    <t>Vendor/Payee/Description</t>
  </si>
  <si>
    <t xml:space="preserve">Notes : </t>
  </si>
  <si>
    <t xml:space="preserve">Les chèques sont émis deux fois par mois, soit au milieu et à la fin du mois. Veuillez en tenir compte quand vous soumettez vos rapports de dépenses. </t>
  </si>
  <si>
    <t>TOTALS / TOTAUX</t>
  </si>
  <si>
    <t>Date</t>
  </si>
  <si>
    <t xml:space="preserve">NAME:                                              </t>
  </si>
  <si>
    <t xml:space="preserve">PROJECT:                                        </t>
  </si>
  <si>
    <t xml:space="preserve">Notes: </t>
  </si>
  <si>
    <t xml:space="preserve">Cheques will be processed 2 times per month - middle of the month and end of month. Please take this into consideration when submitting expenses. </t>
  </si>
  <si>
    <t>Recpt # de reçu</t>
  </si>
  <si>
    <t xml:space="preserve">Name/Nom: </t>
    <phoneticPr fontId="0" type="noConversion"/>
  </si>
  <si>
    <t xml:space="preserve">Organization / Service : </t>
  </si>
  <si>
    <t>EXPENSE REPORT # DE RAPPORT :</t>
  </si>
  <si>
    <t>DATE</t>
  </si>
  <si>
    <t>Pour toutes questions concernant les rapports de dépenses et les paiements, veuillez communiquer avec le département des finances.</t>
  </si>
  <si>
    <r>
      <t xml:space="preserve">Honorarium - Please </t>
    </r>
    <r>
      <rPr>
        <sz val="10"/>
        <rFont val="Tahoma"/>
        <family val="2"/>
      </rPr>
      <t>submit a separate invoice for honorarium and fees being charged to CFSA</t>
    </r>
  </si>
  <si>
    <t>Amount</t>
  </si>
  <si>
    <t>Foreign Exchange Rate</t>
  </si>
  <si>
    <t>HST/GST/TPS</t>
  </si>
  <si>
    <t>QST/TVQ</t>
  </si>
  <si>
    <t>Signature:</t>
  </si>
  <si>
    <t xml:space="preserve">Address/Adresse: </t>
  </si>
  <si>
    <t>Purpose:</t>
  </si>
  <si>
    <t>Date Submitted:</t>
  </si>
  <si>
    <t>Freestyle Canada</t>
  </si>
  <si>
    <t>HIGH PERFORMANCE WORLD CUP TEAMS 1718 TRAINING CAMP PER BLOCK</t>
    <phoneticPr fontId="3" type="noConversion"/>
  </si>
  <si>
    <t>Training Camp Block</t>
    <phoneticPr fontId="3" type="noConversion"/>
  </si>
  <si>
    <t>Months</t>
    <phoneticPr fontId="3" type="noConversion"/>
  </si>
  <si>
    <t>Moguls</t>
    <phoneticPr fontId="3" type="noConversion"/>
  </si>
  <si>
    <t>Aerials</t>
    <phoneticPr fontId="3" type="noConversion"/>
  </si>
  <si>
    <t>Halfpipe</t>
    <phoneticPr fontId="3" type="noConversion"/>
  </si>
  <si>
    <t>Slopestyle</t>
    <phoneticPr fontId="3" type="noConversion"/>
  </si>
  <si>
    <t>April - June (Inclusive)</t>
    <phoneticPr fontId="3" type="noConversion"/>
  </si>
  <si>
    <t>Whistler, Canada (April - May)</t>
    <phoneticPr fontId="3" type="noConversion"/>
  </si>
  <si>
    <t>Lac Beauport, Canada (April-May)</t>
    <phoneticPr fontId="3" type="noConversion"/>
  </si>
  <si>
    <t>Whistler, Canada (May)</t>
    <phoneticPr fontId="3" type="noConversion"/>
  </si>
  <si>
    <t>Whistler, Canada (April)</t>
    <phoneticPr fontId="3" type="noConversion"/>
  </si>
  <si>
    <t>Whistler, Canada (May-June)</t>
    <phoneticPr fontId="3" type="noConversion"/>
  </si>
  <si>
    <t>Lake Placid, USA (May-June)</t>
    <phoneticPr fontId="3" type="noConversion"/>
  </si>
  <si>
    <t>Mammoth, USA (May-June)</t>
    <phoneticPr fontId="3" type="noConversion"/>
  </si>
  <si>
    <t>Mammoth, USA (June)</t>
    <phoneticPr fontId="3" type="noConversion"/>
  </si>
  <si>
    <t>July - September (Inclusive)</t>
    <phoneticPr fontId="3" type="noConversion"/>
  </si>
  <si>
    <t>Tignes, France (July)</t>
    <phoneticPr fontId="3" type="noConversion"/>
  </si>
  <si>
    <t>Lac Beauport, Canada (July-September)</t>
    <phoneticPr fontId="3" type="noConversion"/>
  </si>
  <si>
    <t>Whistler, Canada (July)</t>
    <phoneticPr fontId="3" type="noConversion"/>
  </si>
  <si>
    <t>Lac Beauport, Canada (July)</t>
    <phoneticPr fontId="3" type="noConversion"/>
  </si>
  <si>
    <t>Perisher, Australia (Aug-Sept)</t>
    <phoneticPr fontId="3" type="noConversion"/>
  </si>
  <si>
    <t>Squamish, Canada (July)</t>
    <phoneticPr fontId="3" type="noConversion"/>
  </si>
  <si>
    <t>Cardrona, New Zealand (Aug)</t>
    <phoneticPr fontId="3" type="noConversion"/>
  </si>
  <si>
    <t>Cardrona, New Zealand (August)</t>
    <phoneticPr fontId="3" type="noConversion"/>
  </si>
  <si>
    <t>Lac Beauport, Canada (Sept)</t>
    <phoneticPr fontId="3" type="noConversion"/>
  </si>
  <si>
    <t>October - November (Inclusive)</t>
    <phoneticPr fontId="3" type="noConversion"/>
  </si>
  <si>
    <t>Zermatt, Switzerland (October)</t>
    <phoneticPr fontId="3" type="noConversion"/>
  </si>
  <si>
    <t>Saas-Fee, Switzerland (October)</t>
    <phoneticPr fontId="3" type="noConversion"/>
  </si>
  <si>
    <t>Cardrona, New Zealand (Oct)</t>
    <phoneticPr fontId="3" type="noConversion"/>
  </si>
  <si>
    <r>
      <t>TBD</t>
    </r>
    <r>
      <rPr>
        <sz val="12"/>
        <rFont val="Arial"/>
        <family val="2"/>
      </rPr>
      <t xml:space="preserve"> Mt. Sima, Canada (November)</t>
    </r>
  </si>
  <si>
    <t>Ruka, Finland (October)</t>
    <phoneticPr fontId="3" type="noConversion"/>
  </si>
  <si>
    <t>Whistler, Canada (November)</t>
    <phoneticPr fontId="3" type="noConversion"/>
  </si>
  <si>
    <t>Stubai, Switzerland (November)</t>
    <phoneticPr fontId="3" type="noConversion"/>
  </si>
  <si>
    <t>808 Pacific Street Vancouver BC V6Z 1C2</t>
  </si>
  <si>
    <t>Account / Compte</t>
  </si>
  <si>
    <t>Class / Classe</t>
  </si>
  <si>
    <t>CAD Amount (TOTAL w/ taxes)</t>
  </si>
  <si>
    <r>
      <t>Net Amount with 50% GST &amp;QST - Calculated -</t>
    </r>
    <r>
      <rPr>
        <b/>
        <sz val="10"/>
        <color rgb="FFFF0000"/>
        <rFont val="Tahoma"/>
        <family val="2"/>
      </rPr>
      <t xml:space="preserve"> Accounting Purposes Only</t>
    </r>
  </si>
  <si>
    <t>Please contact CFSA Finance Department with any questions regarding payment or expense submissions. accounting@freestylecanada.ski</t>
  </si>
  <si>
    <t>S'il vous pla”t soumettre une facture sŽparŽe pour les honoraires et les frais Žtant la charge de l'ACSA</t>
  </si>
  <si>
    <t>GL CODING</t>
  </si>
  <si>
    <t>Athlete Travel Expense</t>
  </si>
  <si>
    <t>PROFESSIONAL SERVICES Expense</t>
  </si>
  <si>
    <t>Consulting Expense</t>
  </si>
  <si>
    <t>Professional Development Expense</t>
  </si>
  <si>
    <t>Audit Expense</t>
  </si>
  <si>
    <t>Legal Expense</t>
  </si>
  <si>
    <t>Insurance Expense</t>
  </si>
  <si>
    <t>MEETINGS &amp; TRAVEL Expense</t>
  </si>
  <si>
    <t>Meals &amp; Entertainment Expense</t>
  </si>
  <si>
    <t>Accommodation Expense</t>
  </si>
  <si>
    <t>Air Travel Expense</t>
  </si>
  <si>
    <t>Ground Transportation Expense</t>
  </si>
  <si>
    <t>Meetings Expense</t>
  </si>
  <si>
    <t>OFFICE Expense</t>
  </si>
  <si>
    <t>Photocopier Expense</t>
  </si>
  <si>
    <t>Postage/Courier Expense</t>
  </si>
  <si>
    <t>Telecommunications &amp; Internet Expense</t>
  </si>
  <si>
    <t>Subscriptions &amp; Dues Expense</t>
  </si>
  <si>
    <t>Supplies Expense</t>
  </si>
  <si>
    <t>Rent Expense</t>
  </si>
  <si>
    <t>Repairs &amp; Maintenance Expense</t>
  </si>
  <si>
    <t>Equipment Expense</t>
  </si>
  <si>
    <t>Computer Hardware Expense</t>
  </si>
  <si>
    <t>Computer Supplies/Software Expense</t>
  </si>
  <si>
    <t>Service Charges &amp; Interest Expense</t>
  </si>
  <si>
    <t>Bad Debts Expense</t>
  </si>
  <si>
    <t>Amortization Expense Expense</t>
  </si>
  <si>
    <t>Foreign Exchange Loss Expense</t>
  </si>
  <si>
    <t>PRODUCTION Expense</t>
  </si>
  <si>
    <t>Video &amp; Photography Expense</t>
  </si>
  <si>
    <t>Creative &amp; Printing Expense</t>
  </si>
  <si>
    <t>Materials &amp; Collateral Expense</t>
  </si>
  <si>
    <t>Website Expense</t>
  </si>
  <si>
    <t>Translation Expense</t>
  </si>
  <si>
    <t>ATHLETES TRAINING &amp; COMPETITION Expense</t>
  </si>
  <si>
    <t>Athlete - Air Travel Expense</t>
  </si>
  <si>
    <t>Athlete - Accommodation Expense</t>
  </si>
  <si>
    <t>Athlete - Ground Transport Expense</t>
  </si>
  <si>
    <t>HP Facility Costs/ Lift Tickets Expense</t>
  </si>
  <si>
    <t>Athlete Insurance Expense</t>
  </si>
  <si>
    <t>FIS Licenses Expense</t>
  </si>
  <si>
    <t>Awards - Prize Money and Medals Expense</t>
  </si>
  <si>
    <t>IST - Physiotherapy &amp; Medical Expense</t>
  </si>
  <si>
    <t>IST - Strength &amp; Conditioning Expense</t>
  </si>
  <si>
    <t>IST - Massage Expense</t>
  </si>
  <si>
    <t>IST - Other Expense</t>
  </si>
  <si>
    <t>Sport Development</t>
  </si>
  <si>
    <t>Membership Services</t>
  </si>
  <si>
    <t>Athlete &amp; Program Dvpmt</t>
  </si>
  <si>
    <t>Supercoach</t>
  </si>
  <si>
    <t>Whistler Waterramp</t>
  </si>
  <si>
    <t>HP Athlete Development</t>
  </si>
  <si>
    <t>Domestic Events</t>
  </si>
  <si>
    <t>Event 1</t>
  </si>
  <si>
    <t>Event 2</t>
  </si>
  <si>
    <t>High Performance</t>
  </si>
  <si>
    <t>Moguls</t>
  </si>
  <si>
    <t>Training Camp 1</t>
  </si>
  <si>
    <t>Training Camp 2</t>
  </si>
  <si>
    <t>Training Camp 3</t>
  </si>
  <si>
    <t>Competition 1</t>
  </si>
  <si>
    <t>Competition 2</t>
  </si>
  <si>
    <t>Competition 3</t>
  </si>
  <si>
    <t>Competition 4</t>
  </si>
  <si>
    <t>NextGen - Moguls</t>
  </si>
  <si>
    <t>HalfPipe</t>
  </si>
  <si>
    <t>Aerials</t>
  </si>
  <si>
    <t>NextGen - Aerials</t>
  </si>
  <si>
    <t>SlopeStyle</t>
  </si>
  <si>
    <t>NextGen - Park &amp; Pipe</t>
  </si>
  <si>
    <t>HPP Management</t>
  </si>
  <si>
    <t>Business Operations</t>
  </si>
  <si>
    <t>MarCom</t>
  </si>
  <si>
    <t>Leadership and General</t>
  </si>
  <si>
    <t>Sponsorship</t>
  </si>
  <si>
    <t>Board of Directors</t>
  </si>
  <si>
    <t>Strategic Planning</t>
  </si>
  <si>
    <t>Major Events</t>
  </si>
  <si>
    <t>Eastern Worldcup</t>
  </si>
  <si>
    <t>Western Worldcup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</si>
</sst>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[$-1009]d/mmm/yy;@"/>
    <numFmt numFmtId="166" formatCode="0.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Tahoma"/>
      <family val="2"/>
    </font>
    <font>
      <sz val="10"/>
      <name val="Verdana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rgb="FFFF0000"/>
      <name val="Tahoma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4" fillId="0" borderId="0"/>
    <xf numFmtId="164" fontId="20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5" fontId="4" fillId="0" borderId="0" xfId="0" applyNumberFormat="1" applyFont="1" applyAlignment="1">
      <alignment horizontal="center"/>
    </xf>
    <xf numFmtId="165" fontId="9" fillId="0" borderId="0" xfId="0" applyNumberFormat="1" applyFont="1"/>
    <xf numFmtId="165" fontId="4" fillId="0" borderId="0" xfId="0" applyNumberFormat="1" applyFont="1"/>
    <xf numFmtId="0" fontId="3" fillId="0" borderId="7" xfId="0" applyFont="1" applyBorder="1" applyAlignment="1">
      <alignment horizontal="center"/>
    </xf>
    <xf numFmtId="4" fontId="3" fillId="2" borderId="7" xfId="0" applyNumberFormat="1" applyFont="1" applyFill="1" applyBorder="1"/>
    <xf numFmtId="0" fontId="4" fillId="0" borderId="0" xfId="0" applyFont="1" applyBorder="1" applyAlignment="1"/>
    <xf numFmtId="165" fontId="3" fillId="0" borderId="12" xfId="0" applyNumberFormat="1" applyFont="1" applyBorder="1"/>
    <xf numFmtId="15" fontId="4" fillId="0" borderId="0" xfId="0" applyNumberFormat="1" applyFont="1" applyBorder="1" applyAlignment="1"/>
    <xf numFmtId="0" fontId="3" fillId="0" borderId="13" xfId="0" applyFont="1" applyBorder="1" applyAlignment="1"/>
    <xf numFmtId="0" fontId="4" fillId="0" borderId="14" xfId="0" applyFont="1" applyBorder="1" applyAlignment="1"/>
    <xf numFmtId="0" fontId="3" fillId="0" borderId="6" xfId="0" applyFont="1" applyBorder="1" applyAlignment="1"/>
    <xf numFmtId="0" fontId="3" fillId="0" borderId="11" xfId="0" applyFont="1" applyBorder="1" applyAlignment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11" xfId="0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2" borderId="7" xfId="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right" vertical="top"/>
    </xf>
    <xf numFmtId="0" fontId="4" fillId="0" borderId="0" xfId="0" applyFont="1" applyAlignment="1"/>
    <xf numFmtId="0" fontId="4" fillId="0" borderId="0" xfId="0" applyFont="1" applyBorder="1" applyAlignment="1">
      <alignment vertical="top"/>
    </xf>
    <xf numFmtId="0" fontId="8" fillId="0" borderId="4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165" fontId="3" fillId="0" borderId="6" xfId="0" applyNumberFormat="1" applyFont="1" applyBorder="1" applyAlignment="1"/>
    <xf numFmtId="40" fontId="4" fillId="3" borderId="2" xfId="0" applyNumberFormat="1" applyFont="1" applyFill="1" applyBorder="1" applyAlignment="1">
      <alignment horizontal="right"/>
    </xf>
    <xf numFmtId="40" fontId="4" fillId="3" borderId="1" xfId="0" applyNumberFormat="1" applyFont="1" applyFill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4" fontId="4" fillId="4" borderId="10" xfId="0" applyNumberFormat="1" applyFont="1" applyFill="1" applyBorder="1" applyAlignment="1">
      <alignment horizontal="left"/>
    </xf>
    <xf numFmtId="4" fontId="3" fillId="2" borderId="8" xfId="0" applyNumberFormat="1" applyFont="1" applyFill="1" applyBorder="1" applyAlignment="1">
      <alignment horizontal="left"/>
    </xf>
    <xf numFmtId="4" fontId="3" fillId="2" borderId="17" xfId="0" applyNumberFormat="1" applyFont="1" applyFill="1" applyBorder="1"/>
    <xf numFmtId="0" fontId="2" fillId="0" borderId="0" xfId="3"/>
    <xf numFmtId="0" fontId="12" fillId="0" borderId="9" xfId="3" applyFont="1" applyBorder="1"/>
    <xf numFmtId="0" fontId="12" fillId="0" borderId="0" xfId="3" applyFont="1"/>
    <xf numFmtId="0" fontId="15" fillId="0" borderId="0" xfId="4" applyFont="1"/>
    <xf numFmtId="0" fontId="16" fillId="0" borderId="0" xfId="4" applyFont="1"/>
    <xf numFmtId="0" fontId="17" fillId="5" borderId="13" xfId="4" applyFont="1" applyFill="1" applyBorder="1" applyAlignment="1">
      <alignment horizontal="center"/>
    </xf>
    <xf numFmtId="0" fontId="17" fillId="5" borderId="14" xfId="4" applyFont="1" applyFill="1" applyBorder="1" applyAlignment="1">
      <alignment horizontal="center"/>
    </xf>
    <xf numFmtId="0" fontId="17" fillId="6" borderId="19" xfId="4" applyFont="1" applyFill="1" applyBorder="1" applyAlignment="1">
      <alignment horizontal="center"/>
    </xf>
    <xf numFmtId="0" fontId="17" fillId="7" borderId="19" xfId="4" applyFont="1" applyFill="1" applyBorder="1" applyAlignment="1">
      <alignment horizontal="center"/>
    </xf>
    <xf numFmtId="0" fontId="17" fillId="8" borderId="19" xfId="4" applyFont="1" applyFill="1" applyBorder="1" applyAlignment="1">
      <alignment horizontal="center"/>
    </xf>
    <xf numFmtId="0" fontId="17" fillId="9" borderId="20" xfId="4" applyFont="1" applyFill="1" applyBorder="1" applyAlignment="1">
      <alignment horizontal="center"/>
    </xf>
    <xf numFmtId="0" fontId="17" fillId="0" borderId="0" xfId="4" applyFont="1"/>
    <xf numFmtId="0" fontId="16" fillId="6" borderId="19" xfId="4" applyFont="1" applyFill="1" applyBorder="1" applyAlignment="1">
      <alignment horizontal="center"/>
    </xf>
    <xf numFmtId="0" fontId="16" fillId="7" borderId="19" xfId="4" applyFont="1" applyFill="1" applyBorder="1" applyAlignment="1">
      <alignment horizontal="center"/>
    </xf>
    <xf numFmtId="0" fontId="16" fillId="8" borderId="19" xfId="4" applyFont="1" applyFill="1" applyBorder="1" applyAlignment="1">
      <alignment horizontal="center"/>
    </xf>
    <xf numFmtId="0" fontId="16" fillId="9" borderId="20" xfId="4" applyFont="1" applyFill="1" applyBorder="1" applyAlignment="1">
      <alignment horizontal="center"/>
    </xf>
    <xf numFmtId="0" fontId="16" fillId="6" borderId="21" xfId="4" applyFont="1" applyFill="1" applyBorder="1" applyAlignment="1">
      <alignment horizontal="center"/>
    </xf>
    <xf numFmtId="0" fontId="16" fillId="7" borderId="21" xfId="4" applyFont="1" applyFill="1" applyBorder="1" applyAlignment="1">
      <alignment horizontal="center"/>
    </xf>
    <xf numFmtId="0" fontId="16" fillId="8" borderId="21" xfId="4" applyFont="1" applyFill="1" applyBorder="1" applyAlignment="1">
      <alignment horizontal="center"/>
    </xf>
    <xf numFmtId="0" fontId="16" fillId="9" borderId="15" xfId="4" applyFont="1" applyFill="1" applyBorder="1" applyAlignment="1">
      <alignment horizontal="center"/>
    </xf>
    <xf numFmtId="0" fontId="16" fillId="6" borderId="22" xfId="4" applyFont="1" applyFill="1" applyBorder="1"/>
    <xf numFmtId="0" fontId="16" fillId="7" borderId="22" xfId="4" applyFont="1" applyFill="1" applyBorder="1" applyAlignment="1">
      <alignment horizontal="center"/>
    </xf>
    <xf numFmtId="0" fontId="16" fillId="8" borderId="22" xfId="4" applyFont="1" applyFill="1" applyBorder="1" applyAlignment="1">
      <alignment horizontal="center"/>
    </xf>
    <xf numFmtId="0" fontId="16" fillId="9" borderId="24" xfId="4" applyFont="1" applyFill="1" applyBorder="1" applyAlignment="1">
      <alignment horizontal="center"/>
    </xf>
    <xf numFmtId="0" fontId="16" fillId="6" borderId="22" xfId="4" applyFont="1" applyFill="1" applyBorder="1" applyAlignment="1">
      <alignment horizontal="center"/>
    </xf>
    <xf numFmtId="0" fontId="18" fillId="6" borderId="21" xfId="4" applyFont="1" applyFill="1" applyBorder="1" applyAlignment="1">
      <alignment horizontal="center"/>
    </xf>
    <xf numFmtId="0" fontId="16" fillId="0" borderId="0" xfId="4" applyFont="1" applyAlignment="1">
      <alignment horizontal="center"/>
    </xf>
    <xf numFmtId="0" fontId="3" fillId="0" borderId="0" xfId="0" applyFont="1" applyBorder="1" applyAlignment="1"/>
    <xf numFmtId="0" fontId="4" fillId="0" borderId="1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5" xfId="0" applyFont="1" applyBorder="1"/>
    <xf numFmtId="0" fontId="4" fillId="0" borderId="25" xfId="0" applyFont="1" applyBorder="1" applyAlignment="1"/>
    <xf numFmtId="0" fontId="4" fillId="0" borderId="2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165" fontId="6" fillId="0" borderId="26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14" xfId="0" applyFont="1" applyBorder="1" applyAlignment="1"/>
    <xf numFmtId="0" fontId="4" fillId="0" borderId="14" xfId="0" applyFont="1" applyBorder="1" applyAlignment="1">
      <alignment horizontal="right"/>
    </xf>
    <xf numFmtId="165" fontId="3" fillId="0" borderId="23" xfId="0" applyNumberFormat="1" applyFont="1" applyBorder="1" applyAlignment="1"/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right" wrapText="1"/>
    </xf>
    <xf numFmtId="0" fontId="4" fillId="0" borderId="25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/>
    <xf numFmtId="0" fontId="4" fillId="0" borderId="28" xfId="0" applyFont="1" applyBorder="1" applyAlignment="1">
      <alignment horizontal="left"/>
    </xf>
    <xf numFmtId="166" fontId="4" fillId="0" borderId="9" xfId="0" applyNumberFormat="1" applyFont="1" applyBorder="1" applyAlignment="1">
      <alignment horizontal="right"/>
    </xf>
    <xf numFmtId="166" fontId="4" fillId="0" borderId="29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right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right" wrapText="1"/>
    </xf>
    <xf numFmtId="4" fontId="3" fillId="2" borderId="16" xfId="0" applyNumberFormat="1" applyFont="1" applyFill="1" applyBorder="1" applyAlignment="1"/>
    <xf numFmtId="165" fontId="8" fillId="0" borderId="6" xfId="0" applyNumberFormat="1" applyFont="1" applyBorder="1" applyAlignment="1"/>
    <xf numFmtId="0" fontId="8" fillId="0" borderId="15" xfId="0" applyFont="1" applyBorder="1" applyAlignment="1">
      <alignment horizontal="left"/>
    </xf>
    <xf numFmtId="0" fontId="7" fillId="0" borderId="6" xfId="0" applyFont="1" applyBorder="1" applyAlignment="1">
      <alignment vertical="top"/>
    </xf>
    <xf numFmtId="0" fontId="9" fillId="0" borderId="25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164" fontId="4" fillId="0" borderId="0" xfId="5" applyFont="1"/>
    <xf numFmtId="0" fontId="1" fillId="0" borderId="0" xfId="3" applyFont="1"/>
    <xf numFmtId="2" fontId="12" fillId="0" borderId="9" xfId="3" applyNumberFormat="1" applyFont="1" applyBorder="1"/>
    <xf numFmtId="2" fontId="2" fillId="0" borderId="0" xfId="3" applyNumberFormat="1"/>
    <xf numFmtId="0" fontId="21" fillId="0" borderId="0" xfId="3" applyFont="1"/>
    <xf numFmtId="0" fontId="22" fillId="0" borderId="1" xfId="0" applyFont="1" applyBorder="1"/>
    <xf numFmtId="0" fontId="3" fillId="0" borderId="11" xfId="0" applyNumberFormat="1" applyFont="1" applyBorder="1" applyAlignment="1"/>
    <xf numFmtId="0" fontId="3" fillId="0" borderId="0" xfId="0" applyNumberFormat="1" applyFont="1" applyBorder="1" applyAlignment="1">
      <alignment wrapText="1"/>
    </xf>
    <xf numFmtId="0" fontId="5" fillId="0" borderId="9" xfId="0" applyNumberFormat="1" applyFont="1" applyBorder="1" applyAlignment="1">
      <alignment wrapText="1"/>
    </xf>
    <xf numFmtId="0" fontId="3" fillId="0" borderId="9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0" fontId="6" fillId="0" borderId="2" xfId="0" applyNumberFormat="1" applyFont="1" applyBorder="1" applyAlignment="1">
      <alignment vertical="center" wrapText="1"/>
    </xf>
    <xf numFmtId="0" fontId="22" fillId="0" borderId="1" xfId="0" applyNumberFormat="1" applyFont="1" applyBorder="1"/>
    <xf numFmtId="0" fontId="3" fillId="0" borderId="7" xfId="0" applyNumberFormat="1" applyFont="1" applyBorder="1"/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/>
    <xf numFmtId="0" fontId="4" fillId="0" borderId="0" xfId="0" applyNumberFormat="1" applyFont="1"/>
    <xf numFmtId="16" fontId="22" fillId="0" borderId="1" xfId="0" applyNumberFormat="1" applyFont="1" applyBorder="1"/>
    <xf numFmtId="0" fontId="6" fillId="4" borderId="3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3" fillId="2" borderId="33" xfId="0" applyNumberFormat="1" applyFont="1" applyFill="1" applyBorder="1" applyAlignment="1">
      <alignment horizontal="center"/>
    </xf>
    <xf numFmtId="4" fontId="3" fillId="2" borderId="34" xfId="0" applyNumberFormat="1" applyFont="1" applyFill="1" applyBorder="1" applyAlignment="1">
      <alignment horizontal="center"/>
    </xf>
    <xf numFmtId="0" fontId="16" fillId="0" borderId="19" xfId="4" applyFont="1" applyBorder="1" applyAlignment="1">
      <alignment horizontal="center" vertical="center"/>
    </xf>
    <xf numFmtId="0" fontId="14" fillId="0" borderId="21" xfId="4" applyBorder="1" applyAlignment="1">
      <alignment vertical="center"/>
    </xf>
    <xf numFmtId="0" fontId="14" fillId="0" borderId="22" xfId="4" applyBorder="1" applyAlignment="1">
      <alignment vertical="center"/>
    </xf>
    <xf numFmtId="0" fontId="16" fillId="0" borderId="13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/>
    </xf>
    <xf numFmtId="0" fontId="16" fillId="0" borderId="23" xfId="4" applyFont="1" applyBorder="1" applyAlignment="1">
      <alignment horizontal="center" vertical="center"/>
    </xf>
    <xf numFmtId="0" fontId="14" fillId="0" borderId="6" xfId="4" applyBorder="1" applyAlignment="1">
      <alignment horizontal="center" vertical="center"/>
    </xf>
    <xf numFmtId="0" fontId="14" fillId="0" borderId="23" xfId="4" applyBorder="1" applyAlignment="1">
      <alignment horizontal="center" vertical="center"/>
    </xf>
  </cellXfs>
  <cellStyles count="6">
    <cellStyle name="Currency" xfId="5" builtinId="4"/>
    <cellStyle name="Followed Hyperlink" xfId="2" builtinId="9" hidden="1"/>
    <cellStyle name="Hyperlink" xfId="1" builtinId="8" hidden="1"/>
    <cellStyle name="Normal" xfId="0" builtinId="0"/>
    <cellStyle name="Normal 2" xfId="3"/>
    <cellStyle name="Normal 3" xfId="4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3"/>
  <sheetViews>
    <sheetView tabSelected="1" topLeftCell="B1" zoomScaleNormal="75" zoomScalePageLayoutView="75" workbookViewId="0">
      <selection activeCell="K11" sqref="K11:L11"/>
    </sheetView>
  </sheetViews>
  <sheetFormatPr baseColWidth="10" defaultColWidth="8.83203125" defaultRowHeight="15" outlineLevelRow="1" outlineLevelCol="2" x14ac:dyDescent="0.15"/>
  <cols>
    <col min="1" max="1" width="0" style="1" hidden="1" customWidth="1"/>
    <col min="2" max="2" width="17.33203125" style="12" customWidth="1"/>
    <col min="3" max="3" width="37.6640625" style="129" customWidth="1"/>
    <col min="4" max="4" width="8.83203125" style="1"/>
    <col min="5" max="5" width="13.6640625" style="23" customWidth="1" outlineLevel="2"/>
    <col min="6" max="6" width="13.1640625" style="28" customWidth="1" outlineLevel="2"/>
    <col min="7" max="7" width="13.6640625" style="23" customWidth="1" outlineLevel="1"/>
    <col min="8" max="9" width="8.83203125" style="1" outlineLevel="1"/>
    <col min="10" max="10" width="20" style="32" customWidth="1"/>
    <col min="11" max="11" width="12.6640625" style="42" customWidth="1"/>
    <col min="12" max="12" width="13.1640625" style="32" customWidth="1"/>
    <col min="13" max="13" width="12.6640625" style="42" customWidth="1"/>
    <col min="14" max="16384" width="8.83203125" style="1"/>
  </cols>
  <sheetData>
    <row r="1" spans="1:13" ht="20" x14ac:dyDescent="0.2">
      <c r="B1" s="133" t="s">
        <v>24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6" thickBot="1" x14ac:dyDescent="0.2">
      <c r="A2" s="2" t="s">
        <v>5</v>
      </c>
      <c r="B2" s="143" t="s">
        <v>59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x14ac:dyDescent="0.15">
      <c r="A3" s="2"/>
      <c r="B3" s="18" t="s">
        <v>10</v>
      </c>
      <c r="C3" s="117"/>
      <c r="D3" s="21"/>
      <c r="E3" s="27"/>
      <c r="F3" s="98"/>
      <c r="G3" s="89"/>
      <c r="H3" s="88"/>
      <c r="I3" s="19"/>
      <c r="J3" s="19"/>
      <c r="K3" s="75"/>
      <c r="L3" s="19"/>
      <c r="M3" s="76"/>
    </row>
    <row r="4" spans="1:13" ht="15" customHeight="1" x14ac:dyDescent="0.15">
      <c r="A4" s="2"/>
      <c r="C4" s="118"/>
      <c r="D4" s="86"/>
      <c r="E4" s="87"/>
      <c r="F4" s="99"/>
      <c r="G4" s="74" t="s">
        <v>12</v>
      </c>
      <c r="H4" s="3"/>
      <c r="I4" s="15"/>
      <c r="J4" s="15"/>
      <c r="K4" s="94"/>
      <c r="L4" s="95"/>
      <c r="M4" s="96"/>
    </row>
    <row r="5" spans="1:13" ht="15" customHeight="1" x14ac:dyDescent="0.15">
      <c r="A5" s="2"/>
      <c r="B5" s="20" t="s">
        <v>21</v>
      </c>
      <c r="C5" s="119"/>
      <c r="D5" s="103"/>
      <c r="E5" s="104"/>
      <c r="F5" s="99"/>
      <c r="G5" s="24"/>
      <c r="H5" s="74"/>
      <c r="I5" s="15"/>
      <c r="J5" s="15"/>
      <c r="K5" s="40"/>
      <c r="L5" s="15"/>
      <c r="M5" s="43"/>
    </row>
    <row r="6" spans="1:13" x14ac:dyDescent="0.15">
      <c r="A6" s="2"/>
      <c r="B6" s="20"/>
      <c r="C6" s="118"/>
      <c r="D6" s="86"/>
      <c r="E6" s="87"/>
      <c r="F6" s="99"/>
      <c r="G6" s="74" t="s">
        <v>11</v>
      </c>
      <c r="H6" s="15"/>
      <c r="I6" s="15"/>
      <c r="J6" s="15"/>
      <c r="K6" s="94"/>
      <c r="L6" s="95"/>
      <c r="M6" s="96"/>
    </row>
    <row r="7" spans="1:13" x14ac:dyDescent="0.15">
      <c r="A7" s="2" t="s">
        <v>6</v>
      </c>
      <c r="B7" s="37" t="s">
        <v>22</v>
      </c>
      <c r="C7" s="120"/>
      <c r="D7" s="101"/>
      <c r="E7" s="102"/>
      <c r="F7" s="99"/>
      <c r="G7" s="24"/>
      <c r="H7" s="74"/>
      <c r="I7" s="15"/>
      <c r="J7" s="15"/>
      <c r="K7" s="40"/>
      <c r="L7" s="15"/>
      <c r="M7" s="43"/>
    </row>
    <row r="8" spans="1:13" x14ac:dyDescent="0.15">
      <c r="A8" s="2"/>
      <c r="B8" s="37"/>
      <c r="C8" s="118"/>
      <c r="D8" s="86"/>
      <c r="E8" s="87"/>
      <c r="F8" s="99"/>
      <c r="G8" s="74" t="s">
        <v>20</v>
      </c>
      <c r="H8" s="74"/>
      <c r="I8" s="17"/>
      <c r="J8" s="15"/>
      <c r="K8" s="97"/>
      <c r="L8" s="95"/>
      <c r="M8" s="96"/>
    </row>
    <row r="9" spans="1:13" ht="16" thickBot="1" x14ac:dyDescent="0.2">
      <c r="A9" s="2"/>
      <c r="B9" s="90" t="s">
        <v>23</v>
      </c>
      <c r="C9" s="121"/>
      <c r="D9" s="91"/>
      <c r="E9" s="92"/>
      <c r="F9" s="100"/>
      <c r="G9" s="93"/>
      <c r="H9" s="77"/>
      <c r="I9" s="77"/>
      <c r="J9" s="78"/>
      <c r="K9" s="79"/>
      <c r="L9" s="78"/>
      <c r="M9" s="80"/>
    </row>
    <row r="10" spans="1:13" s="6" customFormat="1" ht="71.25" customHeight="1" x14ac:dyDescent="0.15">
      <c r="A10" s="7" t="s">
        <v>4</v>
      </c>
      <c r="B10" s="81" t="s">
        <v>13</v>
      </c>
      <c r="C10" s="122" t="s">
        <v>0</v>
      </c>
      <c r="D10" s="82" t="s">
        <v>9</v>
      </c>
      <c r="E10" s="83" t="s">
        <v>16</v>
      </c>
      <c r="F10" s="84" t="s">
        <v>17</v>
      </c>
      <c r="G10" s="83" t="s">
        <v>62</v>
      </c>
      <c r="H10" s="82" t="s">
        <v>18</v>
      </c>
      <c r="I10" s="82" t="s">
        <v>19</v>
      </c>
      <c r="J10" s="82" t="s">
        <v>63</v>
      </c>
      <c r="K10" s="144" t="s">
        <v>60</v>
      </c>
      <c r="L10" s="145"/>
      <c r="M10" s="85" t="s">
        <v>61</v>
      </c>
    </row>
    <row r="11" spans="1:13" ht="15" customHeight="1" outlineLevel="1" x14ac:dyDescent="0.2">
      <c r="A11" s="22"/>
      <c r="B11" s="130"/>
      <c r="C11" s="123"/>
      <c r="D11" s="4">
        <v>1</v>
      </c>
      <c r="E11" s="116"/>
      <c r="F11" s="29">
        <v>1</v>
      </c>
      <c r="G11" s="38">
        <f>IF(F11&lt;=0,E11,(ROUND(E11*F11,2)))</f>
        <v>0</v>
      </c>
      <c r="H11" s="4"/>
      <c r="I11" s="4"/>
      <c r="J11" s="39">
        <f t="shared" ref="J11:J43" si="0">G11-((H11+I11)*0.5)</f>
        <v>0</v>
      </c>
      <c r="K11" s="131"/>
      <c r="L11" s="132"/>
      <c r="M11" s="44"/>
    </row>
    <row r="12" spans="1:13" ht="15" customHeight="1" outlineLevel="1" x14ac:dyDescent="0.2">
      <c r="A12" s="22"/>
      <c r="B12" s="130"/>
      <c r="C12" s="123"/>
      <c r="D12" s="4">
        <v>2</v>
      </c>
      <c r="E12" s="116"/>
      <c r="F12" s="29">
        <v>1</v>
      </c>
      <c r="G12" s="38">
        <f t="shared" ref="G12:G43" si="1">IF(F12&lt;=0,E12,(ROUND(E12*F12,2)))</f>
        <v>0</v>
      </c>
      <c r="H12" s="4"/>
      <c r="I12" s="4"/>
      <c r="J12" s="39">
        <f t="shared" si="0"/>
        <v>0</v>
      </c>
      <c r="K12" s="131"/>
      <c r="L12" s="132"/>
      <c r="M12" s="44"/>
    </row>
    <row r="13" spans="1:13" ht="15" customHeight="1" outlineLevel="1" x14ac:dyDescent="0.2">
      <c r="A13" s="22"/>
      <c r="B13" s="130"/>
      <c r="C13" s="123"/>
      <c r="D13" s="4">
        <v>3</v>
      </c>
      <c r="E13" s="116"/>
      <c r="F13" s="29">
        <v>1</v>
      </c>
      <c r="G13" s="38">
        <f t="shared" si="1"/>
        <v>0</v>
      </c>
      <c r="H13" s="4"/>
      <c r="I13" s="4"/>
      <c r="J13" s="39">
        <f t="shared" si="0"/>
        <v>0</v>
      </c>
      <c r="K13" s="131"/>
      <c r="L13" s="132"/>
      <c r="M13" s="44"/>
    </row>
    <row r="14" spans="1:13" ht="15" customHeight="1" outlineLevel="1" x14ac:dyDescent="0.2">
      <c r="A14" s="22"/>
      <c r="B14" s="130"/>
      <c r="C14" s="123"/>
      <c r="D14" s="4">
        <v>4</v>
      </c>
      <c r="E14" s="116"/>
      <c r="F14" s="29">
        <v>1</v>
      </c>
      <c r="G14" s="38">
        <f t="shared" si="1"/>
        <v>0</v>
      </c>
      <c r="H14" s="4"/>
      <c r="I14" s="4"/>
      <c r="J14" s="39">
        <f t="shared" si="0"/>
        <v>0</v>
      </c>
      <c r="K14" s="131"/>
      <c r="L14" s="132"/>
      <c r="M14" s="44"/>
    </row>
    <row r="15" spans="1:13" ht="15" customHeight="1" outlineLevel="1" x14ac:dyDescent="0.2">
      <c r="A15" s="22"/>
      <c r="B15" s="130"/>
      <c r="C15" s="123"/>
      <c r="D15" s="4">
        <v>5</v>
      </c>
      <c r="E15" s="116"/>
      <c r="F15" s="29">
        <v>1</v>
      </c>
      <c r="G15" s="38">
        <f t="shared" si="1"/>
        <v>0</v>
      </c>
      <c r="H15" s="4"/>
      <c r="I15" s="4"/>
      <c r="J15" s="39">
        <f t="shared" si="0"/>
        <v>0</v>
      </c>
      <c r="K15" s="131"/>
      <c r="L15" s="132"/>
      <c r="M15" s="44"/>
    </row>
    <row r="16" spans="1:13" ht="15" customHeight="1" outlineLevel="1" x14ac:dyDescent="0.2">
      <c r="A16" s="22"/>
      <c r="B16" s="130"/>
      <c r="C16" s="123"/>
      <c r="D16" s="4">
        <v>6</v>
      </c>
      <c r="E16" s="116"/>
      <c r="F16" s="29">
        <v>1</v>
      </c>
      <c r="G16" s="38">
        <f t="shared" si="1"/>
        <v>0</v>
      </c>
      <c r="H16" s="4"/>
      <c r="I16" s="4"/>
      <c r="J16" s="39">
        <f t="shared" si="0"/>
        <v>0</v>
      </c>
      <c r="K16" s="131"/>
      <c r="L16" s="132"/>
      <c r="M16" s="44"/>
    </row>
    <row r="17" spans="1:13" ht="15" customHeight="1" outlineLevel="1" x14ac:dyDescent="0.2">
      <c r="A17" s="22"/>
      <c r="B17" s="130"/>
      <c r="C17" s="123"/>
      <c r="D17" s="4">
        <v>7</v>
      </c>
      <c r="E17" s="116"/>
      <c r="F17" s="29">
        <v>1</v>
      </c>
      <c r="G17" s="38">
        <f t="shared" si="1"/>
        <v>0</v>
      </c>
      <c r="H17" s="4"/>
      <c r="I17" s="4"/>
      <c r="J17" s="39">
        <f t="shared" si="0"/>
        <v>0</v>
      </c>
      <c r="K17" s="131"/>
      <c r="L17" s="132"/>
      <c r="M17" s="44"/>
    </row>
    <row r="18" spans="1:13" ht="15" customHeight="1" outlineLevel="1" x14ac:dyDescent="0.2">
      <c r="A18" s="22"/>
      <c r="B18" s="130"/>
      <c r="C18" s="123"/>
      <c r="D18" s="4">
        <v>8</v>
      </c>
      <c r="E18" s="116"/>
      <c r="F18" s="29">
        <v>1</v>
      </c>
      <c r="G18" s="38">
        <f t="shared" si="1"/>
        <v>0</v>
      </c>
      <c r="H18" s="4"/>
      <c r="I18" s="4"/>
      <c r="J18" s="39">
        <f t="shared" si="0"/>
        <v>0</v>
      </c>
      <c r="K18" s="131"/>
      <c r="L18" s="132"/>
      <c r="M18" s="44"/>
    </row>
    <row r="19" spans="1:13" ht="15" customHeight="1" outlineLevel="1" x14ac:dyDescent="0.2">
      <c r="A19" s="22"/>
      <c r="B19" s="130"/>
      <c r="C19" s="123"/>
      <c r="D19" s="4">
        <v>9</v>
      </c>
      <c r="E19" s="116"/>
      <c r="F19" s="29">
        <v>1</v>
      </c>
      <c r="G19" s="38">
        <f t="shared" si="1"/>
        <v>0</v>
      </c>
      <c r="H19" s="4"/>
      <c r="I19" s="4"/>
      <c r="J19" s="39">
        <f t="shared" si="0"/>
        <v>0</v>
      </c>
      <c r="K19" s="131"/>
      <c r="L19" s="132"/>
      <c r="M19" s="44"/>
    </row>
    <row r="20" spans="1:13" ht="15" customHeight="1" outlineLevel="1" x14ac:dyDescent="0.2">
      <c r="A20" s="22"/>
      <c r="B20" s="130"/>
      <c r="C20" s="123"/>
      <c r="D20" s="4">
        <v>10</v>
      </c>
      <c r="E20" s="116"/>
      <c r="F20" s="29">
        <v>1</v>
      </c>
      <c r="G20" s="38">
        <f t="shared" si="1"/>
        <v>0</v>
      </c>
      <c r="H20" s="4"/>
      <c r="I20" s="4"/>
      <c r="J20" s="39">
        <f t="shared" si="0"/>
        <v>0</v>
      </c>
      <c r="K20" s="131"/>
      <c r="L20" s="132"/>
      <c r="M20" s="44"/>
    </row>
    <row r="21" spans="1:13" ht="15" customHeight="1" outlineLevel="1" x14ac:dyDescent="0.2">
      <c r="A21" s="22"/>
      <c r="B21" s="130"/>
      <c r="C21" s="123"/>
      <c r="D21" s="4">
        <v>11</v>
      </c>
      <c r="E21" s="116"/>
      <c r="F21" s="29">
        <v>1</v>
      </c>
      <c r="G21" s="38">
        <f t="shared" si="1"/>
        <v>0</v>
      </c>
      <c r="H21" s="4"/>
      <c r="I21" s="4"/>
      <c r="J21" s="39">
        <f t="shared" si="0"/>
        <v>0</v>
      </c>
      <c r="K21" s="131"/>
      <c r="L21" s="132"/>
      <c r="M21" s="44"/>
    </row>
    <row r="22" spans="1:13" ht="15" customHeight="1" outlineLevel="1" x14ac:dyDescent="0.2">
      <c r="A22" s="22"/>
      <c r="B22" s="130"/>
      <c r="C22" s="123"/>
      <c r="D22" s="4">
        <v>12</v>
      </c>
      <c r="E22" s="116"/>
      <c r="F22" s="29">
        <v>1</v>
      </c>
      <c r="G22" s="38">
        <f t="shared" si="1"/>
        <v>0</v>
      </c>
      <c r="H22" s="4"/>
      <c r="I22" s="4"/>
      <c r="J22" s="39">
        <f t="shared" si="0"/>
        <v>0</v>
      </c>
      <c r="K22" s="131"/>
      <c r="L22" s="132"/>
      <c r="M22" s="44"/>
    </row>
    <row r="23" spans="1:13" ht="15" customHeight="1" outlineLevel="1" x14ac:dyDescent="0.2">
      <c r="A23" s="22"/>
      <c r="B23" s="130"/>
      <c r="C23" s="123"/>
      <c r="D23" s="4">
        <v>13</v>
      </c>
      <c r="E23" s="116"/>
      <c r="F23" s="29">
        <v>1</v>
      </c>
      <c r="G23" s="38">
        <f t="shared" si="1"/>
        <v>0</v>
      </c>
      <c r="H23" s="4"/>
      <c r="I23" s="4"/>
      <c r="J23" s="39">
        <f t="shared" si="0"/>
        <v>0</v>
      </c>
      <c r="K23" s="131"/>
      <c r="L23" s="132"/>
      <c r="M23" s="44"/>
    </row>
    <row r="24" spans="1:13" ht="15" customHeight="1" outlineLevel="1" x14ac:dyDescent="0.2">
      <c r="A24" s="22"/>
      <c r="B24" s="130"/>
      <c r="C24" s="123"/>
      <c r="D24" s="4">
        <v>14</v>
      </c>
      <c r="E24" s="116"/>
      <c r="F24" s="29">
        <v>1</v>
      </c>
      <c r="G24" s="38">
        <f t="shared" si="1"/>
        <v>0</v>
      </c>
      <c r="H24" s="4"/>
      <c r="I24" s="4"/>
      <c r="J24" s="39">
        <f t="shared" si="0"/>
        <v>0</v>
      </c>
      <c r="K24" s="131"/>
      <c r="L24" s="132"/>
      <c r="M24" s="44"/>
    </row>
    <row r="25" spans="1:13" ht="15" customHeight="1" outlineLevel="1" x14ac:dyDescent="0.2">
      <c r="A25" s="22"/>
      <c r="B25" s="130"/>
      <c r="C25" s="123"/>
      <c r="D25" s="4">
        <v>15</v>
      </c>
      <c r="E25" s="116"/>
      <c r="F25" s="29">
        <v>1</v>
      </c>
      <c r="G25" s="38">
        <f t="shared" si="1"/>
        <v>0</v>
      </c>
      <c r="H25" s="4"/>
      <c r="I25" s="4"/>
      <c r="J25" s="39">
        <f t="shared" si="0"/>
        <v>0</v>
      </c>
      <c r="K25" s="131"/>
      <c r="L25" s="132"/>
      <c r="M25" s="44"/>
    </row>
    <row r="26" spans="1:13" ht="15" customHeight="1" outlineLevel="1" x14ac:dyDescent="0.2">
      <c r="A26" s="22"/>
      <c r="B26" s="130"/>
      <c r="C26" s="123"/>
      <c r="D26" s="4">
        <v>16</v>
      </c>
      <c r="E26" s="116"/>
      <c r="F26" s="29">
        <v>1</v>
      </c>
      <c r="G26" s="38">
        <f t="shared" si="1"/>
        <v>0</v>
      </c>
      <c r="H26" s="4"/>
      <c r="I26" s="4"/>
      <c r="J26" s="39">
        <f t="shared" si="0"/>
        <v>0</v>
      </c>
      <c r="K26" s="131"/>
      <c r="L26" s="132"/>
      <c r="M26" s="44"/>
    </row>
    <row r="27" spans="1:13" ht="15" customHeight="1" outlineLevel="1" x14ac:dyDescent="0.2">
      <c r="A27" s="22"/>
      <c r="B27" s="130"/>
      <c r="C27" s="123"/>
      <c r="D27" s="4">
        <v>17</v>
      </c>
      <c r="E27" s="116"/>
      <c r="F27" s="29">
        <v>1</v>
      </c>
      <c r="G27" s="38">
        <f t="shared" si="1"/>
        <v>0</v>
      </c>
      <c r="H27" s="4"/>
      <c r="I27" s="4"/>
      <c r="J27" s="39">
        <f t="shared" si="0"/>
        <v>0</v>
      </c>
      <c r="K27" s="131"/>
      <c r="L27" s="132"/>
      <c r="M27" s="44"/>
    </row>
    <row r="28" spans="1:13" ht="15" customHeight="1" outlineLevel="1" x14ac:dyDescent="0.2">
      <c r="A28" s="22"/>
      <c r="B28" s="130"/>
      <c r="C28" s="123"/>
      <c r="D28" s="4">
        <v>18</v>
      </c>
      <c r="E28" s="116"/>
      <c r="F28" s="29">
        <v>1</v>
      </c>
      <c r="G28" s="38">
        <f t="shared" si="1"/>
        <v>0</v>
      </c>
      <c r="H28" s="4"/>
      <c r="I28" s="4"/>
      <c r="J28" s="39">
        <f t="shared" si="0"/>
        <v>0</v>
      </c>
      <c r="K28" s="131"/>
      <c r="L28" s="132"/>
      <c r="M28" s="44"/>
    </row>
    <row r="29" spans="1:13" ht="15" customHeight="1" outlineLevel="1" x14ac:dyDescent="0.2">
      <c r="A29" s="22"/>
      <c r="B29" s="130"/>
      <c r="C29" s="123"/>
      <c r="D29" s="4">
        <v>19</v>
      </c>
      <c r="E29" s="116"/>
      <c r="F29" s="29">
        <v>1</v>
      </c>
      <c r="G29" s="38">
        <f t="shared" si="1"/>
        <v>0</v>
      </c>
      <c r="H29" s="4"/>
      <c r="I29" s="4"/>
      <c r="J29" s="39">
        <f t="shared" si="0"/>
        <v>0</v>
      </c>
      <c r="K29" s="131"/>
      <c r="L29" s="132"/>
      <c r="M29" s="44"/>
    </row>
    <row r="30" spans="1:13" ht="15" customHeight="1" outlineLevel="1" x14ac:dyDescent="0.2">
      <c r="A30" s="22"/>
      <c r="B30" s="130"/>
      <c r="C30" s="123"/>
      <c r="D30" s="4">
        <v>20</v>
      </c>
      <c r="E30" s="116"/>
      <c r="F30" s="29">
        <v>1</v>
      </c>
      <c r="G30" s="38">
        <f t="shared" si="1"/>
        <v>0</v>
      </c>
      <c r="H30" s="4"/>
      <c r="I30" s="4"/>
      <c r="J30" s="39">
        <f t="shared" si="0"/>
        <v>0</v>
      </c>
      <c r="K30" s="131"/>
      <c r="L30" s="132"/>
      <c r="M30" s="44"/>
    </row>
    <row r="31" spans="1:13" ht="15" customHeight="1" outlineLevel="1" x14ac:dyDescent="0.2">
      <c r="A31" s="22"/>
      <c r="B31" s="116"/>
      <c r="C31" s="123"/>
      <c r="D31" s="4">
        <v>21</v>
      </c>
      <c r="E31" s="116"/>
      <c r="F31" s="29">
        <v>1</v>
      </c>
      <c r="G31" s="38">
        <f t="shared" si="1"/>
        <v>0</v>
      </c>
      <c r="H31" s="4"/>
      <c r="I31" s="4"/>
      <c r="J31" s="39">
        <f t="shared" si="0"/>
        <v>0</v>
      </c>
      <c r="K31" s="131"/>
      <c r="L31" s="132"/>
      <c r="M31" s="44"/>
    </row>
    <row r="32" spans="1:13" ht="15" customHeight="1" outlineLevel="1" x14ac:dyDescent="0.2">
      <c r="A32" s="22"/>
      <c r="B32" s="116"/>
      <c r="C32" s="123"/>
      <c r="D32" s="4">
        <v>22</v>
      </c>
      <c r="E32" s="116"/>
      <c r="F32" s="29">
        <v>1</v>
      </c>
      <c r="G32" s="38">
        <f t="shared" si="1"/>
        <v>0</v>
      </c>
      <c r="H32" s="4"/>
      <c r="I32" s="4"/>
      <c r="J32" s="39">
        <f t="shared" si="0"/>
        <v>0</v>
      </c>
      <c r="K32" s="131"/>
      <c r="L32" s="132"/>
      <c r="M32" s="44"/>
    </row>
    <row r="33" spans="1:13" ht="15" customHeight="1" outlineLevel="1" x14ac:dyDescent="0.2">
      <c r="A33" s="22"/>
      <c r="B33" s="116"/>
      <c r="C33" s="123"/>
      <c r="D33" s="4">
        <v>23</v>
      </c>
      <c r="E33" s="116"/>
      <c r="F33" s="29">
        <v>1</v>
      </c>
      <c r="G33" s="38">
        <f t="shared" si="1"/>
        <v>0</v>
      </c>
      <c r="H33" s="4"/>
      <c r="I33" s="4"/>
      <c r="J33" s="39">
        <f t="shared" si="0"/>
        <v>0</v>
      </c>
      <c r="K33" s="131"/>
      <c r="L33" s="132"/>
      <c r="M33" s="44"/>
    </row>
    <row r="34" spans="1:13" ht="15" customHeight="1" outlineLevel="1" x14ac:dyDescent="0.2">
      <c r="A34" s="22"/>
      <c r="B34" s="116"/>
      <c r="C34" s="123"/>
      <c r="D34" s="4">
        <v>24</v>
      </c>
      <c r="E34" s="116"/>
      <c r="F34" s="29">
        <v>1</v>
      </c>
      <c r="G34" s="38">
        <f t="shared" si="1"/>
        <v>0</v>
      </c>
      <c r="H34" s="4"/>
      <c r="I34" s="4"/>
      <c r="J34" s="39">
        <f t="shared" si="0"/>
        <v>0</v>
      </c>
      <c r="K34" s="131"/>
      <c r="L34" s="132"/>
      <c r="M34" s="44"/>
    </row>
    <row r="35" spans="1:13" ht="15" customHeight="1" outlineLevel="1" x14ac:dyDescent="0.2">
      <c r="A35" s="22"/>
      <c r="B35" s="116"/>
      <c r="C35" s="123"/>
      <c r="D35" s="4">
        <v>25</v>
      </c>
      <c r="E35" s="116"/>
      <c r="F35" s="29">
        <v>1</v>
      </c>
      <c r="G35" s="38">
        <f t="shared" si="1"/>
        <v>0</v>
      </c>
      <c r="H35" s="4"/>
      <c r="I35" s="4"/>
      <c r="J35" s="39">
        <f t="shared" si="0"/>
        <v>0</v>
      </c>
      <c r="K35" s="131"/>
      <c r="L35" s="132"/>
      <c r="M35" s="44"/>
    </row>
    <row r="36" spans="1:13" ht="15" customHeight="1" outlineLevel="1" x14ac:dyDescent="0.2">
      <c r="A36" s="22"/>
      <c r="B36" s="116"/>
      <c r="C36" s="123"/>
      <c r="D36" s="4">
        <v>26</v>
      </c>
      <c r="E36" s="116"/>
      <c r="F36" s="29">
        <v>1</v>
      </c>
      <c r="G36" s="38">
        <f t="shared" si="1"/>
        <v>0</v>
      </c>
      <c r="H36" s="4"/>
      <c r="I36" s="4"/>
      <c r="J36" s="39">
        <f t="shared" si="0"/>
        <v>0</v>
      </c>
      <c r="K36" s="131"/>
      <c r="L36" s="132"/>
      <c r="M36" s="44"/>
    </row>
    <row r="37" spans="1:13" ht="15" customHeight="1" outlineLevel="1" x14ac:dyDescent="0.2">
      <c r="A37" s="22"/>
      <c r="B37" s="116"/>
      <c r="C37" s="123"/>
      <c r="D37" s="4">
        <v>27</v>
      </c>
      <c r="E37" s="116"/>
      <c r="F37" s="29">
        <v>1</v>
      </c>
      <c r="G37" s="38">
        <f t="shared" si="1"/>
        <v>0</v>
      </c>
      <c r="H37" s="4"/>
      <c r="I37" s="4"/>
      <c r="J37" s="39">
        <f t="shared" si="0"/>
        <v>0</v>
      </c>
      <c r="K37" s="131"/>
      <c r="L37" s="132"/>
      <c r="M37" s="44"/>
    </row>
    <row r="38" spans="1:13" ht="15" customHeight="1" outlineLevel="1" x14ac:dyDescent="0.2">
      <c r="A38" s="22"/>
      <c r="B38" s="116"/>
      <c r="C38" s="123"/>
      <c r="D38" s="4">
        <v>28</v>
      </c>
      <c r="E38" s="116"/>
      <c r="F38" s="29">
        <v>1</v>
      </c>
      <c r="G38" s="38">
        <f t="shared" si="1"/>
        <v>0</v>
      </c>
      <c r="H38" s="4"/>
      <c r="I38" s="4"/>
      <c r="J38" s="39">
        <f t="shared" si="0"/>
        <v>0</v>
      </c>
      <c r="K38" s="131"/>
      <c r="L38" s="132"/>
      <c r="M38" s="44"/>
    </row>
    <row r="39" spans="1:13" ht="15" customHeight="1" outlineLevel="1" x14ac:dyDescent="0.2">
      <c r="A39" s="22"/>
      <c r="B39" s="116"/>
      <c r="C39" s="123"/>
      <c r="D39" s="4">
        <v>29</v>
      </c>
      <c r="E39" s="116"/>
      <c r="F39" s="29">
        <v>1</v>
      </c>
      <c r="G39" s="38">
        <f t="shared" si="1"/>
        <v>0</v>
      </c>
      <c r="H39" s="4"/>
      <c r="I39" s="4"/>
      <c r="J39" s="39">
        <f t="shared" si="0"/>
        <v>0</v>
      </c>
      <c r="K39" s="131"/>
      <c r="L39" s="132"/>
      <c r="M39" s="44"/>
    </row>
    <row r="40" spans="1:13" ht="15" customHeight="1" outlineLevel="1" x14ac:dyDescent="0.2">
      <c r="A40" s="22"/>
      <c r="B40" s="116"/>
      <c r="C40" s="123"/>
      <c r="D40" s="4">
        <v>30</v>
      </c>
      <c r="E40" s="116"/>
      <c r="F40" s="29">
        <v>1</v>
      </c>
      <c r="G40" s="38">
        <f t="shared" si="1"/>
        <v>0</v>
      </c>
      <c r="H40" s="4"/>
      <c r="I40" s="4"/>
      <c r="J40" s="39">
        <f t="shared" si="0"/>
        <v>0</v>
      </c>
      <c r="K40" s="131"/>
      <c r="L40" s="132"/>
      <c r="M40" s="44"/>
    </row>
    <row r="41" spans="1:13" ht="15" customHeight="1" outlineLevel="1" x14ac:dyDescent="0.2">
      <c r="A41" s="22"/>
      <c r="B41" s="116"/>
      <c r="C41" s="123"/>
      <c r="D41" s="4">
        <v>31</v>
      </c>
      <c r="E41" s="116"/>
      <c r="F41" s="29">
        <v>1</v>
      </c>
      <c r="G41" s="38">
        <f t="shared" si="1"/>
        <v>0</v>
      </c>
      <c r="H41" s="4"/>
      <c r="I41" s="4"/>
      <c r="J41" s="39">
        <f t="shared" si="0"/>
        <v>0</v>
      </c>
      <c r="K41" s="131"/>
      <c r="L41" s="132"/>
      <c r="M41" s="44"/>
    </row>
    <row r="42" spans="1:13" ht="15" customHeight="1" outlineLevel="1" x14ac:dyDescent="0.2">
      <c r="A42" s="22"/>
      <c r="B42" s="116"/>
      <c r="C42" s="123"/>
      <c r="D42" s="4">
        <v>32</v>
      </c>
      <c r="E42" s="116"/>
      <c r="F42" s="29">
        <v>1</v>
      </c>
      <c r="G42" s="38">
        <f t="shared" si="1"/>
        <v>0</v>
      </c>
      <c r="H42" s="4"/>
      <c r="I42" s="4"/>
      <c r="J42" s="39">
        <f t="shared" si="0"/>
        <v>0</v>
      </c>
      <c r="K42" s="131"/>
      <c r="L42" s="132"/>
      <c r="M42" s="44"/>
    </row>
    <row r="43" spans="1:13" ht="15" customHeight="1" outlineLevel="1" thickBot="1" x14ac:dyDescent="0.25">
      <c r="A43" s="22"/>
      <c r="B43" s="116"/>
      <c r="C43" s="123"/>
      <c r="D43" s="4">
        <v>33</v>
      </c>
      <c r="E43" s="116"/>
      <c r="F43" s="29">
        <v>1</v>
      </c>
      <c r="G43" s="38">
        <f t="shared" si="1"/>
        <v>0</v>
      </c>
      <c r="H43" s="4"/>
      <c r="I43" s="4"/>
      <c r="J43" s="39">
        <f t="shared" si="0"/>
        <v>0</v>
      </c>
      <c r="K43" s="131"/>
      <c r="L43" s="132"/>
      <c r="M43" s="44"/>
    </row>
    <row r="44" spans="1:13" ht="15" customHeight="1" thickBot="1" x14ac:dyDescent="0.2">
      <c r="A44" s="22"/>
      <c r="B44" s="16"/>
      <c r="C44" s="124" t="s">
        <v>3</v>
      </c>
      <c r="D44" s="13"/>
      <c r="E44" s="25">
        <f>SUM(E11:E43)</f>
        <v>0</v>
      </c>
      <c r="F44" s="30"/>
      <c r="G44" s="25">
        <f>SUM(G11:G43)</f>
        <v>0</v>
      </c>
      <c r="H44" s="14">
        <f>SUM(H11:H43)</f>
        <v>0</v>
      </c>
      <c r="I44" s="46">
        <f>SUM(I11:I43)</f>
        <v>0</v>
      </c>
      <c r="J44" s="105"/>
      <c r="K44" s="149"/>
      <c r="L44" s="150"/>
      <c r="M44" s="45"/>
    </row>
    <row r="45" spans="1:13" ht="21" customHeight="1" x14ac:dyDescent="0.15">
      <c r="B45" s="106" t="s">
        <v>7</v>
      </c>
      <c r="C45" s="125"/>
      <c r="D45" s="8"/>
      <c r="E45" s="26"/>
      <c r="F45" s="31"/>
      <c r="G45" s="26"/>
      <c r="H45" s="9"/>
      <c r="I45" s="34" t="s">
        <v>1</v>
      </c>
      <c r="J45" s="33"/>
      <c r="K45" s="41"/>
      <c r="L45" s="33"/>
      <c r="M45" s="107"/>
    </row>
    <row r="46" spans="1:13" ht="30" customHeight="1" x14ac:dyDescent="0.15">
      <c r="B46" s="108" t="s">
        <v>15</v>
      </c>
      <c r="C46" s="126"/>
      <c r="D46" s="35"/>
      <c r="E46" s="35"/>
      <c r="F46" s="35"/>
      <c r="G46" s="35"/>
      <c r="H46" s="36"/>
      <c r="I46" s="146" t="s">
        <v>65</v>
      </c>
      <c r="J46" s="147"/>
      <c r="K46" s="147"/>
      <c r="L46" s="147"/>
      <c r="M46" s="148"/>
    </row>
    <row r="47" spans="1:13" ht="28.5" customHeight="1" x14ac:dyDescent="0.15">
      <c r="B47" s="134" t="s">
        <v>8</v>
      </c>
      <c r="C47" s="135"/>
      <c r="D47" s="135"/>
      <c r="E47" s="135"/>
      <c r="F47" s="135"/>
      <c r="G47" s="35"/>
      <c r="H47" s="36"/>
      <c r="I47" s="138" t="s">
        <v>2</v>
      </c>
      <c r="J47" s="135"/>
      <c r="K47" s="135"/>
      <c r="L47" s="135"/>
      <c r="M47" s="139"/>
    </row>
    <row r="48" spans="1:13" ht="30.75" customHeight="1" thickBot="1" x14ac:dyDescent="0.2">
      <c r="B48" s="136" t="s">
        <v>64</v>
      </c>
      <c r="C48" s="137"/>
      <c r="D48" s="137"/>
      <c r="E48" s="137"/>
      <c r="F48" s="137"/>
      <c r="G48" s="109"/>
      <c r="H48" s="110"/>
      <c r="I48" s="140" t="s">
        <v>14</v>
      </c>
      <c r="J48" s="141"/>
      <c r="K48" s="141"/>
      <c r="L48" s="141"/>
      <c r="M48" s="142"/>
    </row>
    <row r="49" spans="2:9" x14ac:dyDescent="0.15">
      <c r="B49" s="10"/>
      <c r="C49" s="127" t="s">
        <v>66</v>
      </c>
      <c r="D49" s="5"/>
      <c r="H49" s="5"/>
      <c r="I49" s="5"/>
    </row>
    <row r="50" spans="2:9" x14ac:dyDescent="0.15">
      <c r="C50" s="128">
        <v>1050</v>
      </c>
      <c r="D50" s="111">
        <f>SUM(H11:H43)*0.5</f>
        <v>0</v>
      </c>
    </row>
    <row r="51" spans="2:9" x14ac:dyDescent="0.15">
      <c r="C51" s="128">
        <v>1053</v>
      </c>
      <c r="D51" s="111">
        <f>SUM(I11:I43)*0.5</f>
        <v>0</v>
      </c>
    </row>
    <row r="52" spans="2:9" x14ac:dyDescent="0.15">
      <c r="B52" s="11"/>
      <c r="C52" s="128"/>
      <c r="D52" s="111"/>
    </row>
    <row r="53" spans="2:9" x14ac:dyDescent="0.15">
      <c r="C53" s="128"/>
      <c r="D53" s="111"/>
    </row>
    <row r="54" spans="2:9" x14ac:dyDescent="0.15">
      <c r="C54" s="128"/>
      <c r="D54" s="111"/>
    </row>
    <row r="55" spans="2:9" x14ac:dyDescent="0.15">
      <c r="C55" s="128"/>
      <c r="D55" s="111"/>
    </row>
    <row r="56" spans="2:9" x14ac:dyDescent="0.15">
      <c r="C56" s="128"/>
      <c r="D56" s="111"/>
    </row>
    <row r="57" spans="2:9" x14ac:dyDescent="0.15">
      <c r="C57" s="128"/>
      <c r="D57" s="111"/>
    </row>
    <row r="58" spans="2:9" x14ac:dyDescent="0.15">
      <c r="C58" s="128"/>
      <c r="D58" s="111"/>
    </row>
    <row r="59" spans="2:9" x14ac:dyDescent="0.15">
      <c r="C59" s="128"/>
      <c r="D59" s="111"/>
    </row>
    <row r="60" spans="2:9" x14ac:dyDescent="0.15">
      <c r="C60" s="128"/>
      <c r="D60" s="111"/>
    </row>
    <row r="61" spans="2:9" x14ac:dyDescent="0.15">
      <c r="C61" s="128"/>
    </row>
    <row r="62" spans="2:9" x14ac:dyDescent="0.15">
      <c r="C62" s="128"/>
    </row>
    <row r="63" spans="2:9" x14ac:dyDescent="0.15">
      <c r="C63" s="128"/>
    </row>
  </sheetData>
  <mergeCells count="42">
    <mergeCell ref="K33:L33"/>
    <mergeCell ref="K34:L34"/>
    <mergeCell ref="K35:L35"/>
    <mergeCell ref="K36:L36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B1:M1"/>
    <mergeCell ref="B47:F47"/>
    <mergeCell ref="B48:F48"/>
    <mergeCell ref="I47:M47"/>
    <mergeCell ref="I48:M48"/>
    <mergeCell ref="B2:M2"/>
    <mergeCell ref="K10:L10"/>
    <mergeCell ref="K11:L11"/>
    <mergeCell ref="K12:L12"/>
    <mergeCell ref="K13:L13"/>
    <mergeCell ref="K14:L14"/>
    <mergeCell ref="K15:L15"/>
    <mergeCell ref="I46:M46"/>
    <mergeCell ref="K44:L44"/>
    <mergeCell ref="K16:L16"/>
    <mergeCell ref="K17:L17"/>
    <mergeCell ref="K42:L42"/>
    <mergeCell ref="K43:L43"/>
    <mergeCell ref="K37:L37"/>
    <mergeCell ref="K38:L38"/>
    <mergeCell ref="K39:L39"/>
    <mergeCell ref="K40:L40"/>
    <mergeCell ref="K41:L41"/>
  </mergeCells>
  <phoneticPr fontId="0" type="noConversion"/>
  <printOptions horizontalCentered="1" verticalCentered="1"/>
  <pageMargins left="0.2" right="0.2" top="0.51" bottom="0.43000000000000005" header="0.28000000000000003" footer="0.26"/>
  <pageSetup scale="52" orientation="portrait" horizontalDpi="4294967292" verticalDpi="4294967292" r:id="rId1"/>
  <headerFooter>
    <oddHeader>&amp;L_x000D__x000D_&amp;R&amp;"Arial,Bold"&amp;U_x000D_</oddHeader>
  </headerFooter>
  <ignoredErrors>
    <ignoredError sqref="G44 J11:J14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46" workbookViewId="0">
      <selection activeCell="B35" sqref="B35"/>
    </sheetView>
  </sheetViews>
  <sheetFormatPr baseColWidth="10" defaultColWidth="8.83203125" defaultRowHeight="15" x14ac:dyDescent="0.2"/>
  <cols>
    <col min="1" max="1" width="42.33203125" style="47" bestFit="1" customWidth="1"/>
    <col min="2" max="2" width="5" style="47" bestFit="1" customWidth="1"/>
    <col min="3" max="16384" width="8.83203125" style="47"/>
  </cols>
  <sheetData>
    <row r="1" spans="1:4" x14ac:dyDescent="0.2">
      <c r="A1" s="48" t="s">
        <v>68</v>
      </c>
      <c r="B1" s="48"/>
      <c r="C1" s="49"/>
      <c r="D1" s="49"/>
    </row>
    <row r="2" spans="1:4" x14ac:dyDescent="0.2">
      <c r="A2" s="47" t="s">
        <v>69</v>
      </c>
      <c r="B2" s="47">
        <v>5101</v>
      </c>
    </row>
    <row r="3" spans="1:4" x14ac:dyDescent="0.2">
      <c r="A3" s="47" t="s">
        <v>70</v>
      </c>
      <c r="B3" s="47">
        <v>5102</v>
      </c>
    </row>
    <row r="4" spans="1:4" x14ac:dyDescent="0.2">
      <c r="A4" s="47" t="s">
        <v>71</v>
      </c>
      <c r="B4" s="47">
        <v>5103</v>
      </c>
    </row>
    <row r="5" spans="1:4" x14ac:dyDescent="0.2">
      <c r="A5" s="47" t="s">
        <v>72</v>
      </c>
      <c r="B5" s="47">
        <v>5104</v>
      </c>
    </row>
    <row r="6" spans="1:4" x14ac:dyDescent="0.2">
      <c r="A6" s="47" t="s">
        <v>73</v>
      </c>
      <c r="B6" s="47">
        <v>5105</v>
      </c>
    </row>
    <row r="7" spans="1:4" x14ac:dyDescent="0.2">
      <c r="A7" s="48" t="s">
        <v>74</v>
      </c>
      <c r="B7" s="48"/>
      <c r="C7" s="49"/>
    </row>
    <row r="8" spans="1:4" x14ac:dyDescent="0.2">
      <c r="A8" s="47" t="s">
        <v>75</v>
      </c>
      <c r="B8" s="47">
        <v>5201</v>
      </c>
    </row>
    <row r="9" spans="1:4" x14ac:dyDescent="0.2">
      <c r="A9" s="47" t="s">
        <v>76</v>
      </c>
      <c r="B9" s="47">
        <v>5202</v>
      </c>
    </row>
    <row r="10" spans="1:4" x14ac:dyDescent="0.2">
      <c r="A10" s="47" t="s">
        <v>77</v>
      </c>
      <c r="B10" s="47">
        <v>5203</v>
      </c>
    </row>
    <row r="11" spans="1:4" x14ac:dyDescent="0.2">
      <c r="A11" s="47" t="s">
        <v>78</v>
      </c>
      <c r="B11" s="47">
        <v>5204</v>
      </c>
    </row>
    <row r="12" spans="1:4" x14ac:dyDescent="0.2">
      <c r="A12" s="47" t="s">
        <v>79</v>
      </c>
      <c r="B12" s="47">
        <v>5205</v>
      </c>
    </row>
    <row r="13" spans="1:4" x14ac:dyDescent="0.2">
      <c r="A13" s="47" t="s">
        <v>67</v>
      </c>
      <c r="B13" s="47">
        <v>5206</v>
      </c>
    </row>
    <row r="14" spans="1:4" x14ac:dyDescent="0.2">
      <c r="A14" s="48" t="s">
        <v>80</v>
      </c>
      <c r="B14" s="48"/>
    </row>
    <row r="15" spans="1:4" x14ac:dyDescent="0.2">
      <c r="A15" s="47" t="s">
        <v>81</v>
      </c>
      <c r="B15" s="47">
        <v>5301</v>
      </c>
    </row>
    <row r="16" spans="1:4" x14ac:dyDescent="0.2">
      <c r="A16" s="47" t="s">
        <v>82</v>
      </c>
      <c r="B16" s="47">
        <v>5302</v>
      </c>
    </row>
    <row r="17" spans="1:2" x14ac:dyDescent="0.2">
      <c r="A17" s="47" t="s">
        <v>83</v>
      </c>
      <c r="B17" s="47">
        <v>5303</v>
      </c>
    </row>
    <row r="18" spans="1:2" x14ac:dyDescent="0.2">
      <c r="A18" s="47" t="s">
        <v>84</v>
      </c>
      <c r="B18" s="47">
        <v>5304</v>
      </c>
    </row>
    <row r="19" spans="1:2" x14ac:dyDescent="0.2">
      <c r="A19" s="47" t="s">
        <v>85</v>
      </c>
      <c r="B19" s="47">
        <v>5305</v>
      </c>
    </row>
    <row r="20" spans="1:2" x14ac:dyDescent="0.2">
      <c r="A20" s="47" t="s">
        <v>86</v>
      </c>
      <c r="B20" s="47">
        <v>5306</v>
      </c>
    </row>
    <row r="21" spans="1:2" x14ac:dyDescent="0.2">
      <c r="A21" s="47" t="s">
        <v>87</v>
      </c>
      <c r="B21" s="47">
        <v>5307</v>
      </c>
    </row>
    <row r="22" spans="1:2" x14ac:dyDescent="0.2">
      <c r="A22" s="47" t="s">
        <v>88</v>
      </c>
      <c r="B22" s="47">
        <v>5308</v>
      </c>
    </row>
    <row r="23" spans="1:2" x14ac:dyDescent="0.2">
      <c r="A23" s="47" t="s">
        <v>89</v>
      </c>
      <c r="B23" s="47">
        <v>5309</v>
      </c>
    </row>
    <row r="24" spans="1:2" x14ac:dyDescent="0.2">
      <c r="A24" s="47" t="s">
        <v>90</v>
      </c>
      <c r="B24" s="47">
        <v>5310</v>
      </c>
    </row>
    <row r="25" spans="1:2" x14ac:dyDescent="0.2">
      <c r="A25" s="47" t="s">
        <v>91</v>
      </c>
      <c r="B25" s="47">
        <v>5312</v>
      </c>
    </row>
    <row r="26" spans="1:2" x14ac:dyDescent="0.2">
      <c r="A26" s="47" t="s">
        <v>92</v>
      </c>
      <c r="B26" s="47">
        <v>5313</v>
      </c>
    </row>
    <row r="27" spans="1:2" x14ac:dyDescent="0.2">
      <c r="A27" s="47" t="s">
        <v>93</v>
      </c>
      <c r="B27" s="47">
        <v>5314</v>
      </c>
    </row>
    <row r="28" spans="1:2" x14ac:dyDescent="0.2">
      <c r="A28" s="47" t="s">
        <v>94</v>
      </c>
      <c r="B28" s="47">
        <v>5315</v>
      </c>
    </row>
    <row r="29" spans="1:2" x14ac:dyDescent="0.2">
      <c r="A29" s="48" t="s">
        <v>95</v>
      </c>
      <c r="B29" s="48"/>
    </row>
    <row r="30" spans="1:2" x14ac:dyDescent="0.2">
      <c r="A30" s="47" t="s">
        <v>96</v>
      </c>
      <c r="B30" s="47">
        <v>5401</v>
      </c>
    </row>
    <row r="31" spans="1:2" x14ac:dyDescent="0.2">
      <c r="A31" s="47" t="s">
        <v>97</v>
      </c>
      <c r="B31" s="47">
        <v>5402</v>
      </c>
    </row>
    <row r="32" spans="1:2" x14ac:dyDescent="0.2">
      <c r="A32" s="47" t="s">
        <v>98</v>
      </c>
      <c r="B32" s="47">
        <v>5403</v>
      </c>
    </row>
    <row r="33" spans="1:2" x14ac:dyDescent="0.2">
      <c r="A33" s="47" t="s">
        <v>99</v>
      </c>
      <c r="B33" s="47">
        <v>5404</v>
      </c>
    </row>
    <row r="34" spans="1:2" x14ac:dyDescent="0.2">
      <c r="A34" s="47" t="s">
        <v>100</v>
      </c>
      <c r="B34" s="47">
        <v>5405</v>
      </c>
    </row>
    <row r="35" spans="1:2" x14ac:dyDescent="0.2">
      <c r="A35" s="48" t="s">
        <v>101</v>
      </c>
      <c r="B35" s="48"/>
    </row>
    <row r="36" spans="1:2" x14ac:dyDescent="0.2">
      <c r="A36" s="47" t="s">
        <v>102</v>
      </c>
      <c r="B36" s="47">
        <v>5501</v>
      </c>
    </row>
    <row r="37" spans="1:2" x14ac:dyDescent="0.2">
      <c r="A37" s="47" t="s">
        <v>103</v>
      </c>
      <c r="B37" s="47">
        <v>5502</v>
      </c>
    </row>
    <row r="38" spans="1:2" x14ac:dyDescent="0.2">
      <c r="A38" s="47" t="s">
        <v>104</v>
      </c>
      <c r="B38" s="47">
        <v>5503</v>
      </c>
    </row>
    <row r="39" spans="1:2" x14ac:dyDescent="0.2">
      <c r="A39" s="47" t="s">
        <v>105</v>
      </c>
      <c r="B39" s="47">
        <v>5504</v>
      </c>
    </row>
    <row r="40" spans="1:2" x14ac:dyDescent="0.2">
      <c r="A40" s="47" t="s">
        <v>106</v>
      </c>
      <c r="B40" s="47">
        <v>5505</v>
      </c>
    </row>
    <row r="41" spans="1:2" x14ac:dyDescent="0.2">
      <c r="A41" s="47" t="s">
        <v>107</v>
      </c>
      <c r="B41" s="47">
        <v>5506</v>
      </c>
    </row>
    <row r="42" spans="1:2" x14ac:dyDescent="0.2">
      <c r="A42" s="47" t="s">
        <v>108</v>
      </c>
      <c r="B42" s="47">
        <v>5507</v>
      </c>
    </row>
    <row r="43" spans="1:2" x14ac:dyDescent="0.2">
      <c r="A43" s="47" t="s">
        <v>88</v>
      </c>
      <c r="B43" s="47">
        <v>5508</v>
      </c>
    </row>
    <row r="44" spans="1:2" x14ac:dyDescent="0.2">
      <c r="A44" s="47" t="s">
        <v>109</v>
      </c>
      <c r="B44" s="47">
        <v>5510</v>
      </c>
    </row>
    <row r="45" spans="1:2" x14ac:dyDescent="0.2">
      <c r="A45" s="47" t="s">
        <v>110</v>
      </c>
      <c r="B45" s="47">
        <v>5511</v>
      </c>
    </row>
    <row r="46" spans="1:2" x14ac:dyDescent="0.2">
      <c r="A46" s="47" t="s">
        <v>111</v>
      </c>
      <c r="B46" s="47">
        <v>5512</v>
      </c>
    </row>
    <row r="47" spans="1:2" x14ac:dyDescent="0.2">
      <c r="A47" s="47" t="s">
        <v>112</v>
      </c>
      <c r="B47" s="47">
        <v>5519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B44" sqref="B44"/>
    </sheetView>
  </sheetViews>
  <sheetFormatPr baseColWidth="10" defaultColWidth="8.83203125" defaultRowHeight="15" x14ac:dyDescent="0.2"/>
  <cols>
    <col min="1" max="1" width="24.1640625" style="47" bestFit="1" customWidth="1"/>
    <col min="2" max="2" width="30.5" style="114" bestFit="1" customWidth="1"/>
    <col min="3" max="16384" width="8.83203125" style="47"/>
  </cols>
  <sheetData>
    <row r="1" spans="1:2" x14ac:dyDescent="0.2">
      <c r="A1" s="48" t="s">
        <v>113</v>
      </c>
      <c r="B1" s="113">
        <v>10</v>
      </c>
    </row>
    <row r="2" spans="1:2" x14ac:dyDescent="0.2">
      <c r="A2" s="47" t="s">
        <v>114</v>
      </c>
      <c r="B2" s="114">
        <v>11</v>
      </c>
    </row>
    <row r="3" spans="1:2" x14ac:dyDescent="0.2">
      <c r="A3" s="47" t="s">
        <v>115</v>
      </c>
      <c r="B3" s="114">
        <v>12</v>
      </c>
    </row>
    <row r="4" spans="1:2" x14ac:dyDescent="0.2">
      <c r="A4" s="47" t="s">
        <v>116</v>
      </c>
      <c r="B4" s="114">
        <v>12.01</v>
      </c>
    </row>
    <row r="5" spans="1:2" x14ac:dyDescent="0.2">
      <c r="A5" s="47" t="s">
        <v>117</v>
      </c>
      <c r="B5" s="114">
        <v>12.02</v>
      </c>
    </row>
    <row r="6" spans="1:2" x14ac:dyDescent="0.2">
      <c r="A6" s="47" t="s">
        <v>118</v>
      </c>
      <c r="B6" s="114">
        <v>13</v>
      </c>
    </row>
    <row r="7" spans="1:2" x14ac:dyDescent="0.2">
      <c r="A7" s="47" t="s">
        <v>119</v>
      </c>
      <c r="B7" s="114">
        <v>14</v>
      </c>
    </row>
    <row r="8" spans="1:2" x14ac:dyDescent="0.2">
      <c r="A8" s="47" t="s">
        <v>120</v>
      </c>
      <c r="B8" s="114">
        <v>14.01</v>
      </c>
    </row>
    <row r="9" spans="1:2" x14ac:dyDescent="0.2">
      <c r="A9" s="47" t="s">
        <v>121</v>
      </c>
      <c r="B9" s="114">
        <v>14.02</v>
      </c>
    </row>
    <row r="10" spans="1:2" x14ac:dyDescent="0.2">
      <c r="A10" s="48" t="s">
        <v>122</v>
      </c>
      <c r="B10" s="113">
        <v>20</v>
      </c>
    </row>
    <row r="11" spans="1:2" x14ac:dyDescent="0.2">
      <c r="A11" s="115" t="s">
        <v>123</v>
      </c>
      <c r="B11" s="114">
        <v>21</v>
      </c>
    </row>
    <row r="12" spans="1:2" x14ac:dyDescent="0.2">
      <c r="A12" s="47" t="s">
        <v>124</v>
      </c>
      <c r="B12" s="114">
        <v>21.01</v>
      </c>
    </row>
    <row r="13" spans="1:2" x14ac:dyDescent="0.2">
      <c r="A13" s="47" t="s">
        <v>125</v>
      </c>
      <c r="B13" s="114">
        <v>21.02</v>
      </c>
    </row>
    <row r="14" spans="1:2" x14ac:dyDescent="0.2">
      <c r="A14" s="47" t="s">
        <v>126</v>
      </c>
      <c r="B14" s="114">
        <v>21.03</v>
      </c>
    </row>
    <row r="15" spans="1:2" x14ac:dyDescent="0.2">
      <c r="A15" s="47" t="s">
        <v>127</v>
      </c>
      <c r="B15" s="114">
        <v>21.21</v>
      </c>
    </row>
    <row r="16" spans="1:2" x14ac:dyDescent="0.2">
      <c r="A16" s="47" t="s">
        <v>128</v>
      </c>
      <c r="B16" s="114">
        <v>21.22</v>
      </c>
    </row>
    <row r="17" spans="1:2" x14ac:dyDescent="0.2">
      <c r="A17" s="47" t="s">
        <v>129</v>
      </c>
      <c r="B17" s="114">
        <v>21.23</v>
      </c>
    </row>
    <row r="18" spans="1:2" x14ac:dyDescent="0.2">
      <c r="A18" s="47" t="s">
        <v>130</v>
      </c>
      <c r="B18" s="114">
        <v>21.24</v>
      </c>
    </row>
    <row r="19" spans="1:2" x14ac:dyDescent="0.2">
      <c r="A19" s="47" t="s">
        <v>131</v>
      </c>
      <c r="B19" s="114">
        <v>21.3</v>
      </c>
    </row>
    <row r="20" spans="1:2" x14ac:dyDescent="0.2">
      <c r="A20" s="115" t="s">
        <v>132</v>
      </c>
      <c r="B20" s="114">
        <v>22</v>
      </c>
    </row>
    <row r="21" spans="1:2" x14ac:dyDescent="0.2">
      <c r="A21" s="47" t="s">
        <v>124</v>
      </c>
      <c r="B21" s="114">
        <v>22.01</v>
      </c>
    </row>
    <row r="22" spans="1:2" x14ac:dyDescent="0.2">
      <c r="A22" s="47" t="s">
        <v>125</v>
      </c>
      <c r="B22" s="114">
        <v>22.02</v>
      </c>
    </row>
    <row r="23" spans="1:2" x14ac:dyDescent="0.2">
      <c r="A23" s="47" t="s">
        <v>126</v>
      </c>
      <c r="B23" s="114">
        <v>22.03</v>
      </c>
    </row>
    <row r="24" spans="1:2" x14ac:dyDescent="0.2">
      <c r="A24" s="47" t="s">
        <v>127</v>
      </c>
      <c r="B24" s="114">
        <v>22.21</v>
      </c>
    </row>
    <row r="25" spans="1:2" x14ac:dyDescent="0.2">
      <c r="A25" s="47" t="s">
        <v>128</v>
      </c>
      <c r="B25" s="114">
        <v>22.22</v>
      </c>
    </row>
    <row r="26" spans="1:2" x14ac:dyDescent="0.2">
      <c r="A26" s="47" t="s">
        <v>129</v>
      </c>
      <c r="B26" s="114">
        <v>22.23</v>
      </c>
    </row>
    <row r="27" spans="1:2" x14ac:dyDescent="0.2">
      <c r="A27" s="47" t="s">
        <v>130</v>
      </c>
      <c r="B27" s="114">
        <v>22.24</v>
      </c>
    </row>
    <row r="28" spans="1:2" x14ac:dyDescent="0.2">
      <c r="A28" s="115" t="s">
        <v>133</v>
      </c>
      <c r="B28" s="114">
        <v>23</v>
      </c>
    </row>
    <row r="29" spans="1:2" x14ac:dyDescent="0.2">
      <c r="A29" s="47" t="s">
        <v>124</v>
      </c>
      <c r="B29" s="114">
        <v>23.01</v>
      </c>
    </row>
    <row r="30" spans="1:2" x14ac:dyDescent="0.2">
      <c r="A30" s="47" t="s">
        <v>125</v>
      </c>
      <c r="B30" s="114">
        <v>23.02</v>
      </c>
    </row>
    <row r="31" spans="1:2" x14ac:dyDescent="0.2">
      <c r="A31" s="47" t="s">
        <v>126</v>
      </c>
      <c r="B31" s="114">
        <v>23.03</v>
      </c>
    </row>
    <row r="32" spans="1:2" x14ac:dyDescent="0.2">
      <c r="A32" s="47" t="s">
        <v>127</v>
      </c>
      <c r="B32" s="114">
        <v>23.21</v>
      </c>
    </row>
    <row r="33" spans="1:2" x14ac:dyDescent="0.2">
      <c r="A33" s="47" t="s">
        <v>128</v>
      </c>
      <c r="B33" s="114">
        <v>23.22</v>
      </c>
    </row>
    <row r="34" spans="1:2" x14ac:dyDescent="0.2">
      <c r="A34" s="47" t="s">
        <v>129</v>
      </c>
      <c r="B34" s="114">
        <v>23.23</v>
      </c>
    </row>
    <row r="35" spans="1:2" x14ac:dyDescent="0.2">
      <c r="A35" s="47" t="s">
        <v>130</v>
      </c>
      <c r="B35" s="114">
        <v>23.24</v>
      </c>
    </row>
    <row r="36" spans="1:2" x14ac:dyDescent="0.2">
      <c r="A36" s="47" t="s">
        <v>134</v>
      </c>
      <c r="B36" s="114">
        <v>23.3</v>
      </c>
    </row>
    <row r="37" spans="1:2" x14ac:dyDescent="0.2">
      <c r="A37" s="115" t="s">
        <v>135</v>
      </c>
      <c r="B37" s="114">
        <v>24</v>
      </c>
    </row>
    <row r="38" spans="1:2" x14ac:dyDescent="0.2">
      <c r="A38" s="47" t="s">
        <v>124</v>
      </c>
      <c r="B38" s="114">
        <v>24.01</v>
      </c>
    </row>
    <row r="39" spans="1:2" x14ac:dyDescent="0.2">
      <c r="A39" s="47" t="s">
        <v>125</v>
      </c>
      <c r="B39" s="114">
        <v>24.02</v>
      </c>
    </row>
    <row r="40" spans="1:2" x14ac:dyDescent="0.2">
      <c r="A40" s="47" t="s">
        <v>126</v>
      </c>
      <c r="B40" s="114">
        <v>24.03</v>
      </c>
    </row>
    <row r="41" spans="1:2" x14ac:dyDescent="0.2">
      <c r="A41" s="47" t="s">
        <v>127</v>
      </c>
      <c r="B41" s="114">
        <v>24.21</v>
      </c>
    </row>
    <row r="42" spans="1:2" x14ac:dyDescent="0.2">
      <c r="A42" s="47" t="s">
        <v>128</v>
      </c>
      <c r="B42" s="114">
        <v>24.22</v>
      </c>
    </row>
    <row r="43" spans="1:2" x14ac:dyDescent="0.2">
      <c r="A43" s="47" t="s">
        <v>129</v>
      </c>
      <c r="B43" s="114">
        <v>24.23</v>
      </c>
    </row>
    <row r="44" spans="1:2" x14ac:dyDescent="0.2">
      <c r="A44" s="47" t="s">
        <v>130</v>
      </c>
      <c r="B44" s="114">
        <v>24.24</v>
      </c>
    </row>
    <row r="45" spans="1:2" x14ac:dyDescent="0.2">
      <c r="A45" s="47" t="s">
        <v>136</v>
      </c>
      <c r="B45" s="114">
        <v>24.3</v>
      </c>
    </row>
    <row r="46" spans="1:2" x14ac:dyDescent="0.2">
      <c r="A46" s="115" t="s">
        <v>137</v>
      </c>
      <c r="B46" s="114">
        <v>25</v>
      </c>
    </row>
    <row r="47" spans="1:2" x14ac:dyDescent="0.2">
      <c r="A47" s="48" t="s">
        <v>138</v>
      </c>
      <c r="B47" s="113">
        <v>30</v>
      </c>
    </row>
    <row r="48" spans="1:2" x14ac:dyDescent="0.2">
      <c r="A48" s="47" t="s">
        <v>139</v>
      </c>
      <c r="B48" s="114">
        <v>31</v>
      </c>
    </row>
    <row r="49" spans="1:3" x14ac:dyDescent="0.2">
      <c r="A49" s="47" t="s">
        <v>140</v>
      </c>
      <c r="B49" s="114">
        <v>32</v>
      </c>
    </row>
    <row r="50" spans="1:3" x14ac:dyDescent="0.2">
      <c r="A50" s="47" t="s">
        <v>141</v>
      </c>
      <c r="B50" s="114">
        <v>33</v>
      </c>
    </row>
    <row r="51" spans="1:3" x14ac:dyDescent="0.2">
      <c r="A51" s="47" t="s">
        <v>142</v>
      </c>
      <c r="B51" s="114">
        <v>34</v>
      </c>
    </row>
    <row r="52" spans="1:3" x14ac:dyDescent="0.2">
      <c r="A52" s="47" t="s">
        <v>143</v>
      </c>
      <c r="B52" s="114">
        <v>34.01</v>
      </c>
    </row>
    <row r="53" spans="1:3" x14ac:dyDescent="0.2">
      <c r="A53" s="48" t="s">
        <v>144</v>
      </c>
      <c r="B53" s="113">
        <v>40</v>
      </c>
      <c r="C53" s="112"/>
    </row>
    <row r="54" spans="1:3" x14ac:dyDescent="0.2">
      <c r="A54" s="47" t="s">
        <v>145</v>
      </c>
      <c r="B54" s="114">
        <v>41</v>
      </c>
    </row>
    <row r="55" spans="1:3" x14ac:dyDescent="0.2">
      <c r="A55" s="47" t="s">
        <v>146</v>
      </c>
      <c r="B55" s="114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4" sqref="B4:F12"/>
    </sheetView>
  </sheetViews>
  <sheetFormatPr baseColWidth="10" defaultColWidth="12.33203125" defaultRowHeight="18" customHeight="1" x14ac:dyDescent="0.2"/>
  <cols>
    <col min="1" max="1" width="23.5" style="51" customWidth="1"/>
    <col min="2" max="2" width="29" style="51" customWidth="1"/>
    <col min="3" max="3" width="35.5" style="51" customWidth="1"/>
    <col min="4" max="4" width="35.83203125" style="51" customWidth="1"/>
    <col min="5" max="6" width="30.5" style="51" customWidth="1"/>
    <col min="7" max="16384" width="12.33203125" style="51"/>
  </cols>
  <sheetData>
    <row r="1" spans="1:6" ht="18" customHeight="1" x14ac:dyDescent="0.2">
      <c r="A1" s="50" t="s">
        <v>25</v>
      </c>
    </row>
    <row r="2" spans="1:6" ht="18" customHeight="1" thickBot="1" x14ac:dyDescent="0.25"/>
    <row r="3" spans="1:6" s="58" customFormat="1" ht="18" customHeight="1" thickBot="1" x14ac:dyDescent="0.25">
      <c r="A3" s="52" t="s">
        <v>26</v>
      </c>
      <c r="B3" s="53" t="s">
        <v>27</v>
      </c>
      <c r="C3" s="54" t="s">
        <v>28</v>
      </c>
      <c r="D3" s="55" t="s">
        <v>29</v>
      </c>
      <c r="E3" s="56" t="s">
        <v>30</v>
      </c>
      <c r="F3" s="57" t="s">
        <v>31</v>
      </c>
    </row>
    <row r="4" spans="1:6" ht="18" customHeight="1" x14ac:dyDescent="0.2">
      <c r="A4" s="151">
        <v>1</v>
      </c>
      <c r="B4" s="154" t="s">
        <v>32</v>
      </c>
      <c r="C4" s="59" t="s">
        <v>33</v>
      </c>
      <c r="D4" s="60" t="s">
        <v>34</v>
      </c>
      <c r="E4" s="61" t="s">
        <v>35</v>
      </c>
      <c r="F4" s="62" t="s">
        <v>36</v>
      </c>
    </row>
    <row r="5" spans="1:6" ht="18" customHeight="1" x14ac:dyDescent="0.2">
      <c r="A5" s="152"/>
      <c r="B5" s="155"/>
      <c r="C5" s="63" t="s">
        <v>37</v>
      </c>
      <c r="D5" s="64" t="s">
        <v>38</v>
      </c>
      <c r="E5" s="65" t="s">
        <v>39</v>
      </c>
      <c r="F5" s="66" t="s">
        <v>40</v>
      </c>
    </row>
    <row r="6" spans="1:6" ht="18" customHeight="1" thickBot="1" x14ac:dyDescent="0.25">
      <c r="A6" s="153"/>
      <c r="B6" s="156"/>
      <c r="C6" s="67"/>
      <c r="D6" s="68"/>
      <c r="E6" s="69"/>
      <c r="F6" s="70"/>
    </row>
    <row r="7" spans="1:6" ht="18" customHeight="1" x14ac:dyDescent="0.2">
      <c r="A7" s="151">
        <v>2</v>
      </c>
      <c r="B7" s="154" t="s">
        <v>41</v>
      </c>
      <c r="C7" s="59" t="s">
        <v>42</v>
      </c>
      <c r="D7" s="60" t="s">
        <v>43</v>
      </c>
      <c r="E7" s="61" t="s">
        <v>44</v>
      </c>
      <c r="F7" s="62" t="s">
        <v>45</v>
      </c>
    </row>
    <row r="8" spans="1:6" ht="18" customHeight="1" x14ac:dyDescent="0.2">
      <c r="A8" s="152"/>
      <c r="B8" s="155"/>
      <c r="C8" s="63" t="s">
        <v>46</v>
      </c>
      <c r="D8" s="64"/>
      <c r="E8" s="65" t="s">
        <v>47</v>
      </c>
      <c r="F8" s="66" t="s">
        <v>48</v>
      </c>
    </row>
    <row r="9" spans="1:6" ht="18" customHeight="1" thickBot="1" x14ac:dyDescent="0.25">
      <c r="A9" s="153"/>
      <c r="B9" s="156"/>
      <c r="C9" s="71"/>
      <c r="D9" s="68"/>
      <c r="E9" s="69" t="s">
        <v>49</v>
      </c>
      <c r="F9" s="70" t="s">
        <v>50</v>
      </c>
    </row>
    <row r="10" spans="1:6" ht="18" customHeight="1" x14ac:dyDescent="0.2">
      <c r="A10" s="151">
        <v>3</v>
      </c>
      <c r="B10" s="154" t="s">
        <v>51</v>
      </c>
      <c r="C10" s="59" t="s">
        <v>52</v>
      </c>
      <c r="D10" s="64" t="s">
        <v>53</v>
      </c>
      <c r="E10" s="65" t="s">
        <v>54</v>
      </c>
      <c r="F10" s="62" t="s">
        <v>53</v>
      </c>
    </row>
    <row r="11" spans="1:6" ht="18" customHeight="1" x14ac:dyDescent="0.2">
      <c r="A11" s="152"/>
      <c r="B11" s="157"/>
      <c r="C11" s="72" t="s">
        <v>55</v>
      </c>
      <c r="D11" s="64" t="s">
        <v>56</v>
      </c>
      <c r="E11" s="65" t="s">
        <v>57</v>
      </c>
      <c r="F11" s="66" t="s">
        <v>58</v>
      </c>
    </row>
    <row r="12" spans="1:6" ht="18" customHeight="1" thickBot="1" x14ac:dyDescent="0.25">
      <c r="A12" s="153"/>
      <c r="B12" s="158"/>
      <c r="C12" s="71"/>
      <c r="D12" s="68"/>
      <c r="E12" s="69"/>
      <c r="F12" s="70"/>
    </row>
    <row r="13" spans="1:6" ht="18" customHeight="1" x14ac:dyDescent="0.2">
      <c r="B13" s="73"/>
      <c r="D13" s="73"/>
    </row>
    <row r="14" spans="1:6" ht="18" customHeight="1" x14ac:dyDescent="0.2">
      <c r="B14" s="73"/>
    </row>
    <row r="15" spans="1:6" ht="18" customHeight="1" x14ac:dyDescent="0.2">
      <c r="B15" s="73"/>
    </row>
    <row r="16" spans="1:6" ht="18" customHeight="1" x14ac:dyDescent="0.2">
      <c r="B16" s="73"/>
    </row>
    <row r="17" spans="2:2" ht="18" customHeight="1" x14ac:dyDescent="0.2">
      <c r="B17" s="73"/>
    </row>
    <row r="18" spans="2:2" ht="18" customHeight="1" x14ac:dyDescent="0.2">
      <c r="B18" s="73"/>
    </row>
    <row r="19" spans="2:2" ht="18" customHeight="1" x14ac:dyDescent="0.2">
      <c r="B19" s="73"/>
    </row>
  </sheetData>
  <mergeCells count="6">
    <mergeCell ref="A4:A6"/>
    <mergeCell ref="B4:B6"/>
    <mergeCell ref="A7:A9"/>
    <mergeCell ref="B7:B9"/>
    <mergeCell ref="A10:A12"/>
    <mergeCell ref="B10:B12"/>
  </mergeCells>
  <pageMargins left="0.75000000000000011" right="0.75000000000000011" top="1" bottom="1" header="0.5" footer="0.5"/>
  <pageSetup scale="59" orientation="landscape" horizontalDpi="4294967292" verticalDpi="4294967292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CFSA Expense</vt:lpstr>
      <vt:lpstr>Accounts </vt:lpstr>
      <vt:lpstr>Class</vt:lpstr>
      <vt:lpstr>Training Camps</vt:lpstr>
    </vt:vector>
  </TitlesOfParts>
  <Company>FreeStyle 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Microsoft Office User</cp:lastModifiedBy>
  <cp:lastPrinted>2017-08-08T23:42:36Z</cp:lastPrinted>
  <dcterms:created xsi:type="dcterms:W3CDTF">1998-06-22T19:34:44Z</dcterms:created>
  <dcterms:modified xsi:type="dcterms:W3CDTF">2017-11-03T14:09:48Z</dcterms:modified>
</cp:coreProperties>
</file>